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le-sv\L-data\４建設課\00：実施要領\03週休２日試行工事\"/>
    </mc:Choice>
  </mc:AlternateContent>
  <xr:revisionPtr revIDLastSave="0" documentId="13_ncr:1_{D7FC3218-9684-4DAA-8EB7-C5EC937B4B0C}" xr6:coauthVersionLast="47" xr6:coauthVersionMax="47" xr10:uidLastSave="{00000000-0000-0000-0000-000000000000}"/>
  <bookViews>
    <workbookView xWindow="-120" yWindow="-120" windowWidth="29040" windowHeight="15720" activeTab="2" xr2:uid="{9B92D08C-1EE8-4415-B413-AB85CE31323D}"/>
  </bookViews>
  <sheets>
    <sheet name="記入例" sheetId="3" r:id="rId1"/>
    <sheet name="自動計算用" sheetId="4" r:id="rId2"/>
    <sheet name="手計算用" sheetId="5" r:id="rId3"/>
  </sheets>
  <definedNames>
    <definedName name="_xlnm.Print_Titles" localSheetId="1">自動計算用!$1:$9</definedName>
    <definedName name="_xlnm.Print_Titles" localSheetId="2">手計算用!$1:$9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138" i="4" l="1"/>
  <c r="AT139" i="4" s="1"/>
  <c r="AM140" i="4" s="1"/>
  <c r="AT137" i="4"/>
  <c r="AT135" i="4"/>
  <c r="AT136" i="4" s="1"/>
  <c r="AT134" i="4"/>
  <c r="AT127" i="4"/>
  <c r="AT128" i="4" s="1"/>
  <c r="AM129" i="4" s="1"/>
  <c r="AT126" i="4"/>
  <c r="AT124" i="4"/>
  <c r="AT125" i="4" s="1"/>
  <c r="AT123" i="4"/>
  <c r="AT116" i="4"/>
  <c r="AT117" i="4" s="1"/>
  <c r="AM118" i="4" s="1"/>
  <c r="AT115" i="4"/>
  <c r="AT113" i="4"/>
  <c r="AT114" i="4" s="1"/>
  <c r="AT112" i="4"/>
  <c r="AT105" i="4"/>
  <c r="AT106" i="4" s="1"/>
  <c r="AM107" i="4" s="1"/>
  <c r="AT104" i="4"/>
  <c r="AT102" i="4"/>
  <c r="AT103" i="4" s="1"/>
  <c r="AT101" i="4"/>
  <c r="AT94" i="4"/>
  <c r="AT95" i="4" s="1"/>
  <c r="AM96" i="4" s="1"/>
  <c r="AT93" i="4"/>
  <c r="AT92" i="4"/>
  <c r="AT91" i="4"/>
  <c r="AT90" i="4"/>
  <c r="AT83" i="4"/>
  <c r="AT84" i="4" s="1"/>
  <c r="AM85" i="4" s="1"/>
  <c r="AT82" i="4"/>
  <c r="AT80" i="4"/>
  <c r="AT81" i="4" s="1"/>
  <c r="AT79" i="4"/>
  <c r="AT72" i="4"/>
  <c r="AT73" i="4" s="1"/>
  <c r="AM74" i="4" s="1"/>
  <c r="AT71" i="4"/>
  <c r="AT70" i="4"/>
  <c r="AT69" i="4"/>
  <c r="AT68" i="4"/>
  <c r="AT61" i="4"/>
  <c r="AT62" i="4" s="1"/>
  <c r="AM63" i="4" s="1"/>
  <c r="AT60" i="4"/>
  <c r="AT59" i="4"/>
  <c r="AT58" i="4"/>
  <c r="AT57" i="4"/>
  <c r="AT50" i="4"/>
  <c r="AT51" i="4" s="1"/>
  <c r="AM52" i="4" s="1"/>
  <c r="AT49" i="4"/>
  <c r="AT47" i="4"/>
  <c r="AT48" i="4" s="1"/>
  <c r="AT46" i="4"/>
  <c r="AT39" i="4"/>
  <c r="AT40" i="4" s="1"/>
  <c r="AM41" i="4" s="1"/>
  <c r="AT38" i="4"/>
  <c r="AT36" i="4"/>
  <c r="AT37" i="4" s="1"/>
  <c r="AT35" i="4"/>
  <c r="AT28" i="4"/>
  <c r="AT29" i="4" s="1"/>
  <c r="AM30" i="4" s="1"/>
  <c r="AT27" i="4"/>
  <c r="AT25" i="4"/>
  <c r="AT26" i="4" s="1"/>
  <c r="AT24" i="4"/>
  <c r="AT17" i="4"/>
  <c r="AT18" i="4" s="1"/>
  <c r="AM19" i="4" s="1"/>
  <c r="AT16" i="4"/>
  <c r="AT14" i="4"/>
  <c r="AT13" i="4"/>
  <c r="AT138" i="3"/>
  <c r="AT137" i="3"/>
  <c r="AT135" i="3"/>
  <c r="AT134" i="3"/>
  <c r="AT127" i="3"/>
  <c r="AT126" i="3"/>
  <c r="AT124" i="3"/>
  <c r="AT123" i="3"/>
  <c r="AT116" i="3"/>
  <c r="AT115" i="3"/>
  <c r="AT113" i="3"/>
  <c r="AT112" i="3"/>
  <c r="AT105" i="3"/>
  <c r="AT104" i="3"/>
  <c r="AT102" i="3"/>
  <c r="AT101" i="3"/>
  <c r="AT94" i="3"/>
  <c r="AT93" i="3"/>
  <c r="AT91" i="3"/>
  <c r="AT90" i="3"/>
  <c r="AT83" i="3"/>
  <c r="AT84" i="3" s="1"/>
  <c r="AM85" i="3" s="1"/>
  <c r="AT82" i="3"/>
  <c r="AT80" i="3"/>
  <c r="AT81" i="3" s="1"/>
  <c r="AT79" i="3"/>
  <c r="AT72" i="3"/>
  <c r="AT73" i="3" s="1"/>
  <c r="AM74" i="3" s="1"/>
  <c r="AT71" i="3"/>
  <c r="AT69" i="3"/>
  <c r="AT70" i="3" s="1"/>
  <c r="AT68" i="3"/>
  <c r="AT61" i="3"/>
  <c r="AT62" i="3" s="1"/>
  <c r="AM63" i="3" s="1"/>
  <c r="AT60" i="3"/>
  <c r="AT58" i="3"/>
  <c r="AT59" i="3" s="1"/>
  <c r="AT57" i="3"/>
  <c r="AT50" i="3"/>
  <c r="AT51" i="3" s="1"/>
  <c r="AM52" i="3" s="1"/>
  <c r="AT49" i="3"/>
  <c r="AT47" i="3"/>
  <c r="AT48" i="3" s="1"/>
  <c r="AT46" i="3"/>
  <c r="AT39" i="3"/>
  <c r="AT38" i="3"/>
  <c r="AT36" i="3"/>
  <c r="AT35" i="3"/>
  <c r="AT28" i="3"/>
  <c r="AT27" i="3"/>
  <c r="AT25" i="3"/>
  <c r="AT24" i="3"/>
  <c r="AT17" i="3"/>
  <c r="AT16" i="3"/>
  <c r="AT14" i="3"/>
  <c r="AT13" i="3"/>
  <c r="AT144" i="4" l="1"/>
  <c r="AT146" i="4" s="1"/>
  <c r="AT145" i="4"/>
  <c r="AT147" i="4"/>
  <c r="AT15" i="4"/>
  <c r="AT148" i="4"/>
  <c r="AT149" i="4" s="1"/>
  <c r="AM150" i="4" s="1"/>
  <c r="AT95" i="3"/>
  <c r="AM96" i="3" s="1"/>
  <c r="AT92" i="3"/>
  <c r="AT103" i="3"/>
  <c r="AT106" i="3"/>
  <c r="AM107" i="3" s="1"/>
  <c r="AT114" i="3"/>
  <c r="AT117" i="3"/>
  <c r="AM118" i="3" s="1"/>
  <c r="AT125" i="3"/>
  <c r="AT128" i="3"/>
  <c r="AM129" i="3" s="1"/>
  <c r="AT147" i="3"/>
  <c r="AT144" i="3"/>
  <c r="AT139" i="3"/>
  <c r="AM140" i="3" s="1"/>
  <c r="AT148" i="3"/>
  <c r="AT136" i="3"/>
  <c r="AT145" i="3"/>
  <c r="AT40" i="3"/>
  <c r="AM41" i="3" s="1"/>
  <c r="AT37" i="3"/>
  <c r="AT29" i="3"/>
  <c r="AM30" i="3" s="1"/>
  <c r="AT26" i="3"/>
  <c r="AT15" i="3"/>
  <c r="AT18" i="3"/>
  <c r="AM19" i="3" s="1"/>
  <c r="AT149" i="3" l="1"/>
  <c r="AM150" i="3" s="1"/>
  <c r="AT14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林田裕一</author>
  </authors>
  <commentList>
    <comment ref="G2" authorId="0" shapeId="0" xr:uid="{3474799E-01B3-434F-B722-74DF614298AA}">
      <text>
        <r>
          <rPr>
            <sz val="9"/>
            <color indexed="81"/>
            <rFont val="MS P ゴシック"/>
            <family val="3"/>
            <charset val="128"/>
          </rPr>
          <t>工事番号、工事名を入力してください。</t>
        </r>
      </text>
    </comment>
    <comment ref="G3" authorId="0" shapeId="0" xr:uid="{1AF22DDC-C5C7-4839-A423-7B3AA5E29D28}">
      <text>
        <r>
          <rPr>
            <sz val="9"/>
            <color indexed="81"/>
            <rFont val="MS P ゴシック"/>
            <family val="3"/>
            <charset val="128"/>
          </rPr>
          <t>西暦入力
入力例　2025/04/01</t>
        </r>
      </text>
    </comment>
    <comment ref="M3" authorId="0" shapeId="0" xr:uid="{9F6F730E-52DB-4B96-A9F3-917B071C3164}">
      <text>
        <r>
          <rPr>
            <sz val="9"/>
            <color indexed="81"/>
            <rFont val="MS P ゴシック"/>
            <family val="3"/>
            <charset val="128"/>
          </rPr>
          <t xml:space="preserve">西暦入力
入力例　2025/12/31
</t>
        </r>
      </text>
    </comment>
    <comment ref="E12" authorId="0" shapeId="0" xr:uid="{57753203-543F-4BE4-92B6-8CC671F376F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3" authorId="0" shapeId="0" xr:uid="{0E4C30A4-7F2F-4E66-B34F-17589485FA9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F14" authorId="0" shapeId="0" xr:uid="{159E80FE-B807-416E-A3CA-51F7DFDFCF1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M14" authorId="0" shapeId="0" xr:uid="{273508CF-95DE-4FB6-A990-44DB216B396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T14" authorId="0" shapeId="0" xr:uid="{8C44FB60-1006-4CE2-820F-F80AB777B83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A14" authorId="0" shapeId="0" xr:uid="{35AD6483-912C-4451-8DA3-BBE74A53C13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H14" authorId="0" shapeId="0" xr:uid="{7CA3DA6C-80D9-44C5-A855-01D64749BAC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4" authorId="0" shapeId="0" xr:uid="{9FA9857A-36A9-4D13-9C75-D9C239453D95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5" authorId="0" shapeId="0" xr:uid="{331B142E-61AB-417E-85A5-8CE7B559E78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6" authorId="0" shapeId="0" xr:uid="{5ABD3515-C62D-4F34-8F95-7F378F3114C2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7" authorId="0" shapeId="0" xr:uid="{975CD569-CAEF-4C5D-92AB-EAA0CCCDC28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8" authorId="0" shapeId="0" xr:uid="{8AA0EE15-3C85-428C-BAB2-2B9367709AA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9" authorId="0" shapeId="0" xr:uid="{1647D807-C892-448A-BED6-EDB2E4DA77CF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23" authorId="0" shapeId="0" xr:uid="{3B26CD78-3969-41FC-A366-033E0289429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24" authorId="0" shapeId="0" xr:uid="{7BBEA72B-ED22-49C1-A2B3-445B069290D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K25" authorId="0" shapeId="0" xr:uid="{DBE1A365-0B87-44F9-A96F-81BCB016290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R25" authorId="0" shapeId="0" xr:uid="{FA5D8D28-A882-4BB8-B217-99C8FFCCC96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Y25" authorId="0" shapeId="0" xr:uid="{F818D6F1-29A2-452C-AB5B-995AEEC1A17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F25" authorId="0" shapeId="0" xr:uid="{2FBAFB8C-ACAD-4B05-B27E-D4C1EF0BCBD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25" authorId="0" shapeId="0" xr:uid="{87F4C73D-401C-4FEC-954D-B7318FC33FED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6" authorId="0" shapeId="0" xr:uid="{4AF073A3-D64C-4137-B3B7-47574227B8B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7" authorId="0" shapeId="0" xr:uid="{CFDEA625-6583-41FD-A83D-F66B3665B926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8" authorId="0" shapeId="0" xr:uid="{55075ACA-E783-49A8-96FF-D3937E5B994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9" authorId="0" shapeId="0" xr:uid="{06C933BB-C26B-4997-8E3B-7F8FB13B351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30" authorId="0" shapeId="0" xr:uid="{8CCEFFA6-08F6-45D4-8ED6-5B493E89972D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34" authorId="0" shapeId="0" xr:uid="{83681C65-A984-4ABD-AD12-78FAC3D3588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35" authorId="0" shapeId="0" xr:uid="{AFB0B89C-51F3-40C3-B131-77B7BE0F64A8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36" authorId="0" shapeId="0" xr:uid="{30C72EB2-04D5-4698-A525-11C7F4FDEE0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36" authorId="0" shapeId="0" xr:uid="{978AF458-BA24-44E0-A433-A3439FC00CA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36" authorId="0" shapeId="0" xr:uid="{2FFAAFCB-DB91-4E71-A3DB-23C99BD4395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36" authorId="0" shapeId="0" xr:uid="{D9B3A381-5D56-4112-BC26-0010E760B01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36" authorId="0" shapeId="0" xr:uid="{A123DC3F-5132-44EA-AA3C-DD7D4E8F95A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36" authorId="0" shapeId="0" xr:uid="{7244F4D8-3B3B-4A7A-8810-6A32A97226D1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7" authorId="0" shapeId="0" xr:uid="{46B4748F-49B6-4CFC-B4CC-EE6734E7CCE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8" authorId="0" shapeId="0" xr:uid="{00F983E8-FAF6-41B2-B2EE-011E7F616367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9" authorId="0" shapeId="0" xr:uid="{B6E63B22-3120-4B33-9A39-E0122248E2A9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0" authorId="0" shapeId="0" xr:uid="{16A1CB5D-E75E-4345-A3A4-22C0A431AC1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41" authorId="0" shapeId="0" xr:uid="{B9C9A870-CE5F-481A-9C72-42AE89BF2480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45" authorId="0" shapeId="0" xr:uid="{45093A71-37A1-48C5-9EE6-6906B98D0D3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46" authorId="0" shapeId="0" xr:uid="{ACCE4DCE-28F2-40EA-89B9-C4C6A9AE053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47" authorId="0" shapeId="0" xr:uid="{CF570449-F743-42A0-95D4-01936FCA92E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47" authorId="0" shapeId="0" xr:uid="{06B747FD-6C86-44C6-9D6C-AAB61982370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47" authorId="0" shapeId="0" xr:uid="{E193114B-D37F-4C12-81DF-A75B68662CA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47" authorId="0" shapeId="0" xr:uid="{E3B3C719-9212-4842-87E0-0B8C9AC26D7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47" authorId="0" shapeId="0" xr:uid="{6A2B1420-DD1E-4A3C-8D3D-75DD3C759E6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47" authorId="0" shapeId="0" xr:uid="{E36A4AF8-7862-42F1-A206-BC1E3A399886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8" authorId="0" shapeId="0" xr:uid="{DC8B209C-FAEB-4FAC-B420-7B1ABEB8A72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9" authorId="0" shapeId="0" xr:uid="{C91220B4-FE97-4ACE-B487-CCA344391B2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50" authorId="0" shapeId="0" xr:uid="{AAA2D410-A69C-4AB0-9A21-DEF0C19B4B04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51" authorId="0" shapeId="0" xr:uid="{CA469363-B077-4CF8-8CC2-8CFBA213F80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52" authorId="0" shapeId="0" xr:uid="{3E74AB06-5D83-4CD7-9604-8AA46B5603F2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56" authorId="0" shapeId="0" xr:uid="{6E130A99-BC48-42D5-8CA3-76D5576F779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57" authorId="0" shapeId="0" xr:uid="{F5BDE3B7-6BD4-4995-971B-9E0F726C8B5A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58" authorId="0" shapeId="0" xr:uid="{61E59A78-D450-4D04-BE0C-A9AAFC411F8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58" authorId="0" shapeId="0" xr:uid="{F95277A0-DB29-48B4-821B-8AAF51BB466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58" authorId="0" shapeId="0" xr:uid="{DFDFCAC9-7324-4391-89F2-27A26A72D2E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58" authorId="0" shapeId="0" xr:uid="{EFE87A52-99B1-4D0F-BA76-BE26276C6B8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58" authorId="0" shapeId="0" xr:uid="{F1BB7441-D8F1-4D32-934F-D2C072394CC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58" authorId="0" shapeId="0" xr:uid="{9323DD89-FFAC-462F-82F7-5EFF2DFD2961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59" authorId="0" shapeId="0" xr:uid="{61B84027-FEC0-4183-96F3-5E8FEA9F8A6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0" authorId="0" shapeId="0" xr:uid="{6874FB7C-6B20-4C1F-BB37-02BE196B19CC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1" authorId="0" shapeId="0" xr:uid="{3F017892-4EC8-4104-AE89-AA2D729DC34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2" authorId="0" shapeId="0" xr:uid="{B675C1E9-98B9-488E-8105-EF11CEB3217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63" authorId="0" shapeId="0" xr:uid="{45D022DC-F265-403D-AE9F-2D4E907B86A7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67" authorId="0" shapeId="0" xr:uid="{B64F0FF1-692B-44EE-91BE-FDDB7DC803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68" authorId="0" shapeId="0" xr:uid="{AD142DF1-4C1B-4504-99A7-4B84AE8F703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69" authorId="0" shapeId="0" xr:uid="{E5FFC2B8-C323-47A1-88BB-15A220798D7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69" authorId="0" shapeId="0" xr:uid="{38730561-0340-490E-9184-4DD672D5216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69" authorId="0" shapeId="0" xr:uid="{D6166483-DB99-46F2-B0AA-EC515030B01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69" authorId="0" shapeId="0" xr:uid="{7D7D24D1-86C9-4C90-9683-B5CCD1ABC11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69" authorId="0" shapeId="0" xr:uid="{58499CFD-AA41-40BA-A136-3A859C4A225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69" authorId="0" shapeId="0" xr:uid="{4E3A31C9-D19F-4A9A-B239-65E92CDDB565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0" authorId="0" shapeId="0" xr:uid="{1C4FAB02-5B36-4178-90F9-4A7058D8904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1" authorId="0" shapeId="0" xr:uid="{773D4EAA-1740-4CC3-96F4-041F8BF300AA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2" authorId="0" shapeId="0" xr:uid="{A04353B6-BE76-409C-BAF4-DE3F45CDB5A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3" authorId="0" shapeId="0" xr:uid="{820F891E-2EA9-414F-83DE-E300AA830BF6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74" authorId="0" shapeId="0" xr:uid="{7D98ADBF-3C18-4AAF-BB0E-3D518FF073BD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78" authorId="0" shapeId="0" xr:uid="{2CF77C66-165E-4E6A-8D98-E44866BFE4F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79" authorId="0" shapeId="0" xr:uid="{8A42C46F-A60B-4892-9E10-4AA3F61A6AF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80" authorId="0" shapeId="0" xr:uid="{23C70FDC-9420-4C90-B107-69A5BCD82A2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80" authorId="0" shapeId="0" xr:uid="{8EF81C05-FB1F-46DD-97F3-325D90BF206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80" authorId="0" shapeId="0" xr:uid="{BE7EEDB2-E698-419D-A087-DC0B886C3C7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80" authorId="0" shapeId="0" xr:uid="{58A49B8A-E87E-4EDD-A690-4A339663E97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80" authorId="0" shapeId="0" xr:uid="{1BABF3BF-D025-4EB3-9684-A0DBCBFCB7C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80" authorId="0" shapeId="0" xr:uid="{62CFD27A-ECF9-4284-B4BD-7D7801BF6945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1" authorId="0" shapeId="0" xr:uid="{D318D448-3741-48E9-B42A-347063C5998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2" authorId="0" shapeId="0" xr:uid="{99C00E6B-06D8-4BC3-B934-03C873A8C9B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3" authorId="0" shapeId="0" xr:uid="{C421BFF9-5852-4177-BEBF-F301C80552F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4" authorId="0" shapeId="0" xr:uid="{3B6CA665-1B9A-408A-AC22-B3E97085080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85" authorId="0" shapeId="0" xr:uid="{69617E41-91D1-4B72-897F-B9610AB61DDD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89" authorId="0" shapeId="0" xr:uid="{1E1CB506-E9BB-4DD3-8E0A-A9A0FE7CCD0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90" authorId="0" shapeId="0" xr:uid="{27B5D060-4EA3-4EF5-B547-5CF730FC6AE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F91" authorId="0" shapeId="0" xr:uid="{642D7845-7A0B-4A8B-94FD-3D3F129C238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M91" authorId="0" shapeId="0" xr:uid="{31A6DE37-175F-4522-BCB4-74C96F62FF7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T91" authorId="0" shapeId="0" xr:uid="{A54E1564-A3E8-4362-9F51-F389FF46084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A91" authorId="0" shapeId="0" xr:uid="{11AD700E-23C1-4FB7-B6CC-1E8E2818A01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H91" authorId="0" shapeId="0" xr:uid="{48B10BB6-6422-4987-8D3A-1B3A05C2B54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91" authorId="0" shapeId="0" xr:uid="{5CA738F2-F91B-465B-87A0-FC51F0EE6455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2" authorId="0" shapeId="0" xr:uid="{569F4354-5F56-42AD-973E-592B6D3A7EE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3" authorId="0" shapeId="0" xr:uid="{BFF582C4-CDB3-483F-889E-5BBFA84BBCBA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4" authorId="0" shapeId="0" xr:uid="{588946B4-FF37-4938-94B0-82C6CAAE7C8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5" authorId="0" shapeId="0" xr:uid="{2D868E08-3AD9-4889-BA98-315EE2CFC4A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96" authorId="0" shapeId="0" xr:uid="{D72195D3-8283-4121-B02E-3F6F970A0E32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00" authorId="0" shapeId="0" xr:uid="{D14DEA90-6D6A-4858-8874-2F7E8FF441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01" authorId="0" shapeId="0" xr:uid="{13B8C41B-7A80-459C-B017-ECBD55F288FF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K102" authorId="0" shapeId="0" xr:uid="{5467EECE-8C47-44BA-9660-D902AC24A7F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R102" authorId="0" shapeId="0" xr:uid="{18EDA1CC-5CD8-4E8A-AB13-C3E63D69A8B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Y102" authorId="0" shapeId="0" xr:uid="{7D7FB21E-A6D8-4ECE-A604-9AB27C369DD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F102" authorId="0" shapeId="0" xr:uid="{2632BD8E-69D7-4620-A38B-3D57AC3F443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02" authorId="0" shapeId="0" xr:uid="{DF3A95F8-D50E-422F-BC01-7AF6D11AAE98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3" authorId="0" shapeId="0" xr:uid="{DA81CDD8-9931-4AD9-8C86-370888E8A00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4" authorId="0" shapeId="0" xr:uid="{BD84746B-3A3B-4655-A611-1C17C8400F4F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5" authorId="0" shapeId="0" xr:uid="{4DDE63A1-F1AA-4FB5-91B6-375C1E43A49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6" authorId="0" shapeId="0" xr:uid="{16C9B9F7-C738-4EE8-AD60-2D98F72DA23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07" authorId="0" shapeId="0" xr:uid="{597B1C9F-D95E-4077-BDCF-63141ED7570A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11" authorId="0" shapeId="0" xr:uid="{282B00B1-B2DF-493B-BF2C-C03C7F98166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12" authorId="0" shapeId="0" xr:uid="{7DBFDC23-B332-46B9-AD77-CE51E69882D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H113" authorId="0" shapeId="0" xr:uid="{C1F65974-C5A8-4281-954C-828D6F10F8F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O113" authorId="0" shapeId="0" xr:uid="{A689E04C-9C55-4579-80F7-588D18AED60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V113" authorId="0" shapeId="0" xr:uid="{7567FE08-2C0D-4733-B1DA-11CEE9CCE8E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C113" authorId="0" shapeId="0" xr:uid="{C61162B7-DC11-479D-A8C0-A86A2265053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13" authorId="0" shapeId="0" xr:uid="{1D84CA95-DAC5-40A4-AF3B-510FECFEE48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4" authorId="0" shapeId="0" xr:uid="{47FFB0B8-CCD0-4DC2-A375-48425A3D2A3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5" authorId="0" shapeId="0" xr:uid="{B1161805-114B-402E-AC8A-F997DDBCE7A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6" authorId="0" shapeId="0" xr:uid="{ABC763EC-2ABC-46E7-B151-356E14B810D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7" authorId="0" shapeId="0" xr:uid="{845258F2-C89E-4ABB-946F-48A4426CBB8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18" authorId="0" shapeId="0" xr:uid="{5AD8D72B-04A3-4A4E-A5BF-F6C373F3E9BB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22" authorId="0" shapeId="0" xr:uid="{157FE9BB-5A2F-4B08-9E40-F5AC7F98FF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23" authorId="0" shapeId="0" xr:uid="{575B1F06-A288-4081-92F5-E5DA54B72E46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124" authorId="0" shapeId="0" xr:uid="{77457DE2-254F-44FD-949E-C8D03C43F28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124" authorId="0" shapeId="0" xr:uid="{37AB5F96-B53C-4A92-AB32-3BD1C04831D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124" authorId="0" shapeId="0" xr:uid="{495EA887-7B4D-46B0-86F6-DE68C186EEE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124" authorId="0" shapeId="0" xr:uid="{AE7B2218-D18E-4791-9896-A1DD9591E6C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124" authorId="0" shapeId="0" xr:uid="{826412EA-C266-4717-A5DE-9AA4339FD37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24" authorId="0" shapeId="0" xr:uid="{ED079384-2F95-43E2-A011-F0195BEF7782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5" authorId="0" shapeId="0" xr:uid="{7EC83848-6A1C-41DE-BAB9-6A86ECAC906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6" authorId="0" shapeId="0" xr:uid="{17070874-6F5C-406A-8B09-C06FAE59C541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7" authorId="0" shapeId="0" xr:uid="{5B3B5218-8DC6-40F0-BF28-0DC3458A189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8" authorId="0" shapeId="0" xr:uid="{B88EF145-E158-42F5-9580-0EEF0634C7ED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29" authorId="0" shapeId="0" xr:uid="{2CD6D16D-84B1-43A6-9CFA-0E02F8635802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33" authorId="0" shapeId="0" xr:uid="{1D2E947F-D339-4133-B266-F9EC908029B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34" authorId="0" shapeId="0" xr:uid="{2099AC3F-48CB-4230-961B-A32191B91B0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135" authorId="0" shapeId="0" xr:uid="{227795A5-BC39-46FB-871B-DD63A69F7DD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135" authorId="0" shapeId="0" xr:uid="{3ADCFF40-D13D-4D44-A45F-80120CB8F70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135" authorId="0" shapeId="0" xr:uid="{36D10241-F62F-4C3A-8F38-C4A7480B27B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135" authorId="0" shapeId="0" xr:uid="{16D30C51-71E0-4FDE-A936-9F481704820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135" authorId="0" shapeId="0" xr:uid="{6A484BB3-A1BF-484B-961D-85EAA5C401D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35" authorId="0" shapeId="0" xr:uid="{DE0D1FB0-2EE9-48BF-AEE8-F48ED99B399D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6" authorId="0" shapeId="0" xr:uid="{B98DDDEA-19B5-44C8-B4EB-9CC0C1E3D7B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7" authorId="0" shapeId="0" xr:uid="{0575632E-8ABB-4474-9624-055A814A0999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8" authorId="0" shapeId="0" xr:uid="{335452A8-8C70-4E2D-B11D-EFBDFBE8875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9" authorId="0" shapeId="0" xr:uid="{A65E0DCA-B2D9-4736-942E-1F9E9E87248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40" authorId="0" shapeId="0" xr:uid="{2CF75793-E05F-467E-B433-98F699856562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AT144" authorId="0" shapeId="0" xr:uid="{B0244D29-4E80-4189-ADD1-0EFDB3B4941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5" authorId="0" shapeId="0" xr:uid="{A8CCBA53-FBF8-4028-BF13-CB9C8C245AE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6" authorId="0" shapeId="0" xr:uid="{0B186888-0CE4-4C47-84D1-ED77052E2AE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7" authorId="0" shapeId="0" xr:uid="{7DBD5480-9F0E-4BD7-A48D-250787BD9BA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8" authorId="0" shapeId="0" xr:uid="{C47E7759-3E7B-4E2C-9BDD-07126D9A730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9" authorId="0" shapeId="0" xr:uid="{796E6E7C-C00E-4986-9458-B9FB99D8913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50" authorId="0" shapeId="0" xr:uid="{8AA1B3C4-025A-4BBF-A787-77B65BBA6B22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林田裕一</author>
  </authors>
  <commentList>
    <comment ref="G2" authorId="0" shapeId="0" xr:uid="{D05F0132-2A91-49D7-AA2F-BD470E135A0D}">
      <text>
        <r>
          <rPr>
            <sz val="9"/>
            <color indexed="81"/>
            <rFont val="MS P ゴシック"/>
            <family val="3"/>
            <charset val="128"/>
          </rPr>
          <t>工事番号、工事名を入力してください。</t>
        </r>
      </text>
    </comment>
    <comment ref="G3" authorId="0" shapeId="0" xr:uid="{7D9C6ED0-2577-4547-90B3-0F70362B1F56}">
      <text>
        <r>
          <rPr>
            <sz val="9"/>
            <color indexed="81"/>
            <rFont val="MS P ゴシック"/>
            <family val="3"/>
            <charset val="128"/>
          </rPr>
          <t>西暦入力
入力例　2025/04/01</t>
        </r>
      </text>
    </comment>
    <comment ref="M3" authorId="0" shapeId="0" xr:uid="{3D42DAF9-FBE1-4C7B-8F08-386F30D49B84}">
      <text>
        <r>
          <rPr>
            <sz val="9"/>
            <color indexed="81"/>
            <rFont val="MS P ゴシック"/>
            <family val="3"/>
            <charset val="128"/>
          </rPr>
          <t xml:space="preserve">西暦入力
入力例　2025/12/31
</t>
        </r>
      </text>
    </comment>
    <comment ref="E12" authorId="0" shapeId="0" xr:uid="{2E5209CC-72BC-4A0A-A648-958184B85FC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3" authorId="0" shapeId="0" xr:uid="{889304DF-BCC9-4F03-A08A-8CCF2CB6AB42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F14" authorId="0" shapeId="0" xr:uid="{9409E374-928D-4538-B6E5-AD745B2237A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M14" authorId="0" shapeId="0" xr:uid="{4F6EE14B-5C2C-4CFD-BFC7-9AA2BA10589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T14" authorId="0" shapeId="0" xr:uid="{ECD5B809-A7B1-4D09-BE8B-5FCAE93BC23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A14" authorId="0" shapeId="0" xr:uid="{813BB8B8-0AE0-4274-9327-5440ACF8748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H14" authorId="0" shapeId="0" xr:uid="{789B12DB-1875-4064-9928-7CF1FD20EEB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4" authorId="0" shapeId="0" xr:uid="{5DB1BB38-8B45-4057-8E1C-9F2BEF5E69A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5" authorId="0" shapeId="0" xr:uid="{4E8CDECA-90DE-41BA-AB24-B4BE2EBAA79F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6" authorId="0" shapeId="0" xr:uid="{26E06A31-D93B-4020-9B47-CAB03E5B1899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7" authorId="0" shapeId="0" xr:uid="{0E883CB5-B4CE-439A-AF6A-39A31EFC4A52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8" authorId="0" shapeId="0" xr:uid="{C8F3AF04-8CF1-462E-BDD9-51A52F47B4A4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9" authorId="0" shapeId="0" xr:uid="{2A6C87AA-E487-4734-AD1E-FEAE5B53DCCC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23" authorId="0" shapeId="0" xr:uid="{18F1E8B9-CE8C-4BB9-BC3B-F0A90886E1C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24" authorId="0" shapeId="0" xr:uid="{79FD5977-09D0-41F6-A4F6-5E82AA0B810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K25" authorId="0" shapeId="0" xr:uid="{F1A00AFF-0FC6-4EFC-9A00-D8F1B6CAECA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R25" authorId="0" shapeId="0" xr:uid="{4BEEF406-B030-4BFE-9849-4254D6223FE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Y25" authorId="0" shapeId="0" xr:uid="{6CCECD65-9823-409C-91E5-E7AF7264011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F25" authorId="0" shapeId="0" xr:uid="{06C4C4FC-7200-497E-A6F1-554D58B6AFB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25" authorId="0" shapeId="0" xr:uid="{66175FA1-BEE0-4302-B30F-BE69731B6B8D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6" authorId="0" shapeId="0" xr:uid="{27E91B94-9FC1-432B-B3CC-D4CD7A26155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7" authorId="0" shapeId="0" xr:uid="{A0F80AE2-4EF6-46A2-9654-B9C31C7A20C8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8" authorId="0" shapeId="0" xr:uid="{B68A14ED-A7A9-4E8E-8768-29D7661D26E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29" authorId="0" shapeId="0" xr:uid="{727353B6-4FC4-46C5-B431-241C8E4CA17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30" authorId="0" shapeId="0" xr:uid="{741FA68C-A542-4AA9-B963-0368C7A6888C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34" authorId="0" shapeId="0" xr:uid="{3A9E993B-BF56-4DEB-8986-1E43D08434B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35" authorId="0" shapeId="0" xr:uid="{501F11CF-E317-49EC-AAC6-3907E946FEFA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36" authorId="0" shapeId="0" xr:uid="{6715BB79-1C3C-448F-AA35-371A859C1EE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36" authorId="0" shapeId="0" xr:uid="{AF5A58FC-724D-431E-B534-C1FAB989D54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36" authorId="0" shapeId="0" xr:uid="{0C840BA3-9E32-4FED-BCBA-220EFC0B3DA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36" authorId="0" shapeId="0" xr:uid="{D7521424-8A7B-4DCD-9DBF-D97EA5F6AD2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36" authorId="0" shapeId="0" xr:uid="{798D28EE-A8F2-4B3C-987E-D015FC5C9BF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36" authorId="0" shapeId="0" xr:uid="{9E403B86-A59C-4B3E-A6F3-2A4BD2FE5A0A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7" authorId="0" shapeId="0" xr:uid="{6AC0EAE7-B557-4D72-898F-ADEAF9EEC66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8" authorId="0" shapeId="0" xr:uid="{C29C8E5E-54EC-4F49-A0EE-B5C02CEC0DAC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39" authorId="0" shapeId="0" xr:uid="{0E9E9367-D1E0-4314-8137-7606F8F61F5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0" authorId="0" shapeId="0" xr:uid="{F580F7F7-73C8-4733-B244-99E39E9580C5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41" authorId="0" shapeId="0" xr:uid="{4B90695D-008E-4889-8536-563D70DD42BA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45" authorId="0" shapeId="0" xr:uid="{EACDF7FE-B99C-48CC-8CE4-AECB7E112AC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46" authorId="0" shapeId="0" xr:uid="{8E67B98E-21E6-436F-A5F6-83C4E9677D7C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47" authorId="0" shapeId="0" xr:uid="{73E67019-5F68-45E8-962A-B018075331C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47" authorId="0" shapeId="0" xr:uid="{2BFA0CCB-633F-466D-AF1D-D2834B41187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47" authorId="0" shapeId="0" xr:uid="{BEECC8B0-D40F-4CED-BAF1-A08F1FDF49E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47" authorId="0" shapeId="0" xr:uid="{51FF9B17-2147-47E0-B60D-53C53A240D28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47" authorId="0" shapeId="0" xr:uid="{F4BA3180-120B-4EE7-AB17-8C4F9F57692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47" authorId="0" shapeId="0" xr:uid="{3DD9E225-5E74-4294-9689-2081CB686A9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8" authorId="0" shapeId="0" xr:uid="{33416549-7FD5-47C5-9B02-1F93E4D547A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49" authorId="0" shapeId="0" xr:uid="{AFD9926E-E42C-4C83-A07B-278807CE70D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50" authorId="0" shapeId="0" xr:uid="{90065D8A-B397-479A-9B2B-5AEFE6576AB4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51" authorId="0" shapeId="0" xr:uid="{CDB3B70F-00C4-4F17-B37A-ABFBD0B1D2E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52" authorId="0" shapeId="0" xr:uid="{4E10369A-9963-41F0-83A2-599C845411DF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56" authorId="0" shapeId="0" xr:uid="{140D72B7-4496-4435-AC0C-6E39E035F8B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57" authorId="0" shapeId="0" xr:uid="{269A732A-1226-4E4B-86EF-D4B74C22A40D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58" authorId="0" shapeId="0" xr:uid="{F6A521FF-52B0-4D4C-AA23-7D087BAF8C1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58" authorId="0" shapeId="0" xr:uid="{30E2F20B-0B19-4F79-8D0B-1B37E56A649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58" authorId="0" shapeId="0" xr:uid="{BC7B46CD-0E21-40FB-8283-9F7429526E4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58" authorId="0" shapeId="0" xr:uid="{B6E1EB04-BAD3-451B-9645-7183D61775B8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58" authorId="0" shapeId="0" xr:uid="{7462CF36-3187-4E01-9952-FFBA15AF9EB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58" authorId="0" shapeId="0" xr:uid="{4FC5C11F-D440-43FA-88FF-F86EBD4BAF9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59" authorId="0" shapeId="0" xr:uid="{AB380EFC-844F-49F2-A512-5C805DD9BAC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0" authorId="0" shapeId="0" xr:uid="{72C5D52F-5A31-4E1E-A91E-DAA9F650C501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1" authorId="0" shapeId="0" xr:uid="{EE4ACC33-8769-46AD-811E-B86E2E9F2BCA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62" authorId="0" shapeId="0" xr:uid="{B897B28A-3AE2-423A-9D8F-AD4AD22BCF6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63" authorId="0" shapeId="0" xr:uid="{43C49191-59FF-47D0-A2CC-4BA17C2B58F5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67" authorId="0" shapeId="0" xr:uid="{7568B2BE-4749-48C0-813A-E764B9C7B5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68" authorId="0" shapeId="0" xr:uid="{AD214B41-8098-4C2A-92D5-3DBFF49AE523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69" authorId="0" shapeId="0" xr:uid="{7CEA4417-F57B-44E1-A454-C90708FBC6C8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69" authorId="0" shapeId="0" xr:uid="{3DF821FF-424A-4B3A-AB35-2CCD0C9C628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69" authorId="0" shapeId="0" xr:uid="{6DB6624E-5B56-4F43-A546-C4444B3078C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69" authorId="0" shapeId="0" xr:uid="{67AD6D66-2FEF-4FA0-BC0B-50C2B410C9F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69" authorId="0" shapeId="0" xr:uid="{9AB3000D-E5B1-4A56-A7F4-E1F373745BE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69" authorId="0" shapeId="0" xr:uid="{F0C8C2D7-5C5B-4D62-BF81-8C9A998E7A21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0" authorId="0" shapeId="0" xr:uid="{0E47A19B-02B3-44E2-8171-D84EA6863E0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1" authorId="0" shapeId="0" xr:uid="{4D4875A4-6F75-46DA-A8ED-E45DBAF22C28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2" authorId="0" shapeId="0" xr:uid="{033FD4A1-DCD2-4314-A3C0-D04CD776F425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73" authorId="0" shapeId="0" xr:uid="{1E08EDAF-0214-4B4E-9810-3899CB6C1AC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74" authorId="0" shapeId="0" xr:uid="{203B71D9-112F-450A-874C-C5BBB80B7166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78" authorId="0" shapeId="0" xr:uid="{35F22E30-673B-42FA-BFF5-8B7BA6B155C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79" authorId="0" shapeId="0" xr:uid="{EB72C9F7-01F8-4248-B352-7D0B8F060B29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80" authorId="0" shapeId="0" xr:uid="{55446A4F-73A7-4F78-A246-088C80C7058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80" authorId="0" shapeId="0" xr:uid="{2A92DA82-0FD1-4858-ACF0-EACC81C6FC2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80" authorId="0" shapeId="0" xr:uid="{D7A6623A-22A0-488C-9A92-659F69E5F51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80" authorId="0" shapeId="0" xr:uid="{91B073AA-7855-4120-AD7D-42C5310AB68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80" authorId="0" shapeId="0" xr:uid="{559D8CD8-DDF2-4B48-8AB6-8D6470A7E97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80" authorId="0" shapeId="0" xr:uid="{3DE4EABD-F54D-446D-A886-70153B33A49E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1" authorId="0" shapeId="0" xr:uid="{7EED5509-E4E0-45E5-A4D4-EE875E76EB4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2" authorId="0" shapeId="0" xr:uid="{A3B5C4FB-BA47-4484-A526-C2CB5D80649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3" authorId="0" shapeId="0" xr:uid="{B26A60F4-B003-42F5-98DA-C690A9A5E1C4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84" authorId="0" shapeId="0" xr:uid="{0E6D0DA9-9B69-4B71-B3D9-82AA29B3298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85" authorId="0" shapeId="0" xr:uid="{8D0E82E0-CEBC-4AE4-9574-5C903C12420B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89" authorId="0" shapeId="0" xr:uid="{6FF0E382-3989-489A-BED9-27325D886AC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90" authorId="0" shapeId="0" xr:uid="{B9248F12-DF0B-440E-A0C6-20A4D4D73A2C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F91" authorId="0" shapeId="0" xr:uid="{A2012E15-1ED2-4FD8-88BD-C2B809EC692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M91" authorId="0" shapeId="0" xr:uid="{B9308F93-88FB-4EF0-91F1-8CF33CFA83A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T91" authorId="0" shapeId="0" xr:uid="{22FE281F-99B4-4095-9484-7535BB3D72D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A91" authorId="0" shapeId="0" xr:uid="{C1F9475C-1B0F-4519-ACC3-EFED8102DE2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H91" authorId="0" shapeId="0" xr:uid="{14BCD119-15B5-42CF-B3F8-4ACCAD1D239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91" authorId="0" shapeId="0" xr:uid="{B201118B-5DB5-4717-8A11-90DEE84DF2F6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2" authorId="0" shapeId="0" xr:uid="{D2BC972F-67C1-4AD9-84F4-8D5EA4DAD75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3" authorId="0" shapeId="0" xr:uid="{6AC0D071-6D28-41F3-A110-8D1F03F1B632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4" authorId="0" shapeId="0" xr:uid="{F80F1AA0-0FBC-44FA-A5D8-72BD1F7787DC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95" authorId="0" shapeId="0" xr:uid="{0DF694EB-BD62-4C06-82F8-64B750B67BB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96" authorId="0" shapeId="0" xr:uid="{E88EAB6D-4C57-4A90-B015-F1F90566D69E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00" authorId="0" shapeId="0" xr:uid="{815A1AE7-FF74-487B-B2AF-0AB65F11EF8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01" authorId="0" shapeId="0" xr:uid="{783BDA65-1F3B-4205-845A-5C5042853486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K102" authorId="0" shapeId="0" xr:uid="{A019B573-90F8-4E31-B684-A7CD62804E38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R102" authorId="0" shapeId="0" xr:uid="{9A4953B2-8E4E-4772-8C28-F23BCC0C310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Y102" authorId="0" shapeId="0" xr:uid="{F36AD1EB-5C79-4043-9320-CF597D53A6A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F102" authorId="0" shapeId="0" xr:uid="{DBB4F822-B05C-4BCE-AA10-8506A2356AF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02" authorId="0" shapeId="0" xr:uid="{9F322D95-1A37-4D53-B4C8-8DEFF855926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3" authorId="0" shapeId="0" xr:uid="{CC250CEB-72B6-4DCD-9276-AFC40AF2782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4" authorId="0" shapeId="0" xr:uid="{95FEF6B3-AD5D-4F12-8D9E-07EFC521C9AD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5" authorId="0" shapeId="0" xr:uid="{1F50A3D3-119E-4956-9E96-59303E26B26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06" authorId="0" shapeId="0" xr:uid="{3490E59C-B05F-496A-AEB4-E051D322CBD9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07" authorId="0" shapeId="0" xr:uid="{54FC2577-214A-4E30-80B0-75F1564C2544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11" authorId="0" shapeId="0" xr:uid="{1B1E98CD-A19E-4329-964C-A2BCCEFAF74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12" authorId="0" shapeId="0" xr:uid="{5BF36CB6-0855-40E6-9B68-A295A55A77F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H113" authorId="0" shapeId="0" xr:uid="{97A26748-AAF3-45C9-BFAC-16723F8E112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O113" authorId="0" shapeId="0" xr:uid="{806D4C02-A0C4-4B5D-B773-A43D087A0B7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V113" authorId="0" shapeId="0" xr:uid="{B1477D04-4AB3-4499-9374-880F887A26C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C113" authorId="0" shapeId="0" xr:uid="{2FBCFBE9-C56A-40D7-B3E5-9F88E45B79D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13" authorId="0" shapeId="0" xr:uid="{0EEAC570-0E5A-4067-AFD5-720700F276A9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4" authorId="0" shapeId="0" xr:uid="{3C2BAA29-CADF-4502-8A22-9CCAB0737211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5" authorId="0" shapeId="0" xr:uid="{1021B4C5-32C1-45AE-AB9B-CDFD8E6481A7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6" authorId="0" shapeId="0" xr:uid="{CA3D02AA-B715-401D-B73A-12CB82140050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17" authorId="0" shapeId="0" xr:uid="{A510DE8F-9CB0-4D45-9D3E-D646FDEC6DE7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18" authorId="0" shapeId="0" xr:uid="{C7CAAEDB-5DD9-4EFE-A1A4-D42EC66D5B8E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22" authorId="0" shapeId="0" xr:uid="{8A5312DC-D3B7-4BD6-AE92-C2279E7C0D5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23" authorId="0" shapeId="0" xr:uid="{C2B53B7A-E3E3-4C7E-B06D-8DE88BE575A4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124" authorId="0" shapeId="0" xr:uid="{1F9DCDD5-5206-4CB7-A08E-A92BC0C6B2B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124" authorId="0" shapeId="0" xr:uid="{BE3EEC88-43C6-4613-815D-BD7DBA7AE96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124" authorId="0" shapeId="0" xr:uid="{0BAB52D4-0130-4EB2-B290-C6B1A6D937C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124" authorId="0" shapeId="0" xr:uid="{32D36277-2A63-4C31-8635-015579132B7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124" authorId="0" shapeId="0" xr:uid="{CB46575F-9777-4AFC-8777-D7E39A82B3D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24" authorId="0" shapeId="0" xr:uid="{93C2A123-9E6F-4AAE-96B2-A037391496ED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5" authorId="0" shapeId="0" xr:uid="{43A87D6E-EB19-40A1-A11C-BB39E084C8A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6" authorId="0" shapeId="0" xr:uid="{839EDC99-93AD-4556-A59F-0B01134C5078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7" authorId="0" shapeId="0" xr:uid="{D5480690-00AC-498A-A0E2-B232B52A557F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28" authorId="0" shapeId="0" xr:uid="{D97F2D22-22EC-4EDF-97C1-624847A86A7B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29" authorId="0" shapeId="0" xr:uid="{4B65F039-BEF6-4CE4-8260-D3FDF3D4A519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E133" authorId="0" shapeId="0" xr:uid="{CCD70F25-0011-43E7-A67D-762C4D1CB9A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AT134" authorId="0" shapeId="0" xr:uid="{7DDCA39D-4ECB-47DB-AD87-FBF4B659D606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</text>
    </comment>
    <comment ref="E135" authorId="0" shapeId="0" xr:uid="{9CD99707-AA6D-499B-989A-D4DAD25BAD5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135" authorId="0" shapeId="0" xr:uid="{42D6ACE7-BC5B-449E-B05A-BEEBF5DC617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135" authorId="0" shapeId="0" xr:uid="{6B62E296-CC82-4669-BBE0-154D2A2FA7F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135" authorId="0" shapeId="0" xr:uid="{F8FF7007-E4B2-4B64-883E-2E533F4C96F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135" authorId="0" shapeId="0" xr:uid="{195A8B5C-B001-451D-9C53-44AC66852B0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T135" authorId="0" shapeId="0" xr:uid="{05153462-F744-4CEE-8719-083646E1042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6" authorId="0" shapeId="0" xr:uid="{AD3CF721-31CC-4B13-91E3-D80CB1B39212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7" authorId="0" shapeId="0" xr:uid="{00E2CE24-B2A0-48D8-9F29-6F96065209A2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8" authorId="0" shapeId="0" xr:uid="{3A55F5F2-8018-40E6-8B28-EF358746DB7B}">
      <text>
        <r>
          <rPr>
            <b/>
            <sz val="9"/>
            <color indexed="81"/>
            <rFont val="MS P ゴシック"/>
            <family val="3"/>
            <charset val="128"/>
          </rPr>
          <t>「曜日」、「計画」、「実施」を入力すると自動で入ります。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T139" authorId="0" shapeId="0" xr:uid="{15715AA5-9420-4467-8E13-91270E5DB7E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40" authorId="0" shapeId="0" xr:uid="{60C7A3DA-0220-47CE-8896-3FAA830B6828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  <comment ref="AT144" authorId="0" shapeId="0" xr:uid="{1682EA74-1BA6-4222-912C-0FDE1986F12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5" authorId="0" shapeId="0" xr:uid="{4EEAF28E-73D4-4F2E-8AE0-A34281C343D3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6" authorId="0" shapeId="0" xr:uid="{22089D83-248A-4324-987B-C9B6627F58C0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7" authorId="0" shapeId="0" xr:uid="{6146822B-FB0E-47FD-9713-1910A12F5EAA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8" authorId="0" shapeId="0" xr:uid="{DE3C6748-A87D-4148-81A1-05899B449D2E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T149" authorId="0" shapeId="0" xr:uid="{C3D6BDD2-64D3-485F-B646-99CBF9AF46D8}">
      <text>
        <r>
          <rPr>
            <b/>
            <sz val="9"/>
            <color indexed="81"/>
            <rFont val="MS P ゴシック"/>
            <family val="3"/>
            <charset val="128"/>
          </rPr>
          <t>自動計算</t>
        </r>
      </text>
    </comment>
    <comment ref="AM150" authorId="0" shapeId="0" xr:uid="{6132A28F-C608-4A49-83ED-5B2969198998}">
      <text>
        <r>
          <rPr>
            <b/>
            <sz val="9"/>
            <color indexed="81"/>
            <rFont val="MS P ゴシック"/>
            <family val="3"/>
            <charset val="128"/>
          </rPr>
          <t>自動判定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林田裕一</author>
  </authors>
  <commentList>
    <comment ref="G2" authorId="0" shapeId="0" xr:uid="{7C7DBD4B-3B59-45E8-BCFE-127CF302B17B}">
      <text>
        <r>
          <rPr>
            <sz val="9"/>
            <color indexed="81"/>
            <rFont val="MS P ゴシック"/>
            <family val="3"/>
            <charset val="128"/>
          </rPr>
          <t>工事番号、工事名を入力してください。</t>
        </r>
      </text>
    </comment>
    <comment ref="G3" authorId="0" shapeId="0" xr:uid="{8A306343-E5EA-4258-8EA3-E5951D7767B7}">
      <text>
        <r>
          <rPr>
            <sz val="9"/>
            <color indexed="81"/>
            <rFont val="MS P ゴシック"/>
            <family val="3"/>
            <charset val="128"/>
          </rPr>
          <t>西暦入力
入力例　2025/04/01</t>
        </r>
      </text>
    </comment>
    <comment ref="M3" authorId="0" shapeId="0" xr:uid="{D7676FAB-33E3-4E9E-9B4E-9B32BE7D03DD}">
      <text>
        <r>
          <rPr>
            <sz val="9"/>
            <color indexed="81"/>
            <rFont val="MS P ゴシック"/>
            <family val="3"/>
            <charset val="128"/>
          </rPr>
          <t xml:space="preserve">西暦入力
入力例　2025/12/31
</t>
        </r>
      </text>
    </comment>
    <comment ref="E12" authorId="0" shapeId="0" xr:uid="{BABB93E1-A5DE-4C72-ABDE-D5367E9309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F14" authorId="0" shapeId="0" xr:uid="{7F0A716E-3304-4E85-BB2F-7ECFE9DDC33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M14" authorId="0" shapeId="0" xr:uid="{9D90634F-F851-4385-9FBB-48012B6F1D1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T14" authorId="0" shapeId="0" xr:uid="{AF5B4994-3ED9-4486-A006-6753F8DA290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A14" authorId="0" shapeId="0" xr:uid="{4756ED9F-5B1E-4975-9DD1-4D79CC26945D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H14" authorId="0" shapeId="0" xr:uid="{13A3EB65-5D21-41F6-82F9-BE008FFB1AE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23" authorId="0" shapeId="0" xr:uid="{166246B6-C18A-47D8-A3E3-A26BDD011DF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K25" authorId="0" shapeId="0" xr:uid="{CDF07783-CA97-4D3B-8DBB-F2200189EF9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R25" authorId="0" shapeId="0" xr:uid="{0EEF1138-AFF4-4F92-B43C-D4EADC7947D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Y25" authorId="0" shapeId="0" xr:uid="{CA83D8D4-4748-4CC5-8AAD-B28B3DE9412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F25" authorId="0" shapeId="0" xr:uid="{AD17B68F-3908-4155-9FBD-3F112A77050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34" authorId="0" shapeId="0" xr:uid="{3754AD42-A1A5-427F-A029-1F0DE6CB802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36" authorId="0" shapeId="0" xr:uid="{ADEC8808-0D7E-407F-9F4C-599ADE6D4FD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36" authorId="0" shapeId="0" xr:uid="{A9EBD8E4-9167-412F-A8D0-1837F2D9AB2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36" authorId="0" shapeId="0" xr:uid="{9ADDA78E-A1EB-4AEA-B690-94976BA2113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36" authorId="0" shapeId="0" xr:uid="{45DBDE90-81DD-4A28-B982-58D7064308B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36" authorId="0" shapeId="0" xr:uid="{14E34581-EC58-417E-9404-54E5BD34A01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45" authorId="0" shapeId="0" xr:uid="{7ECDFFEE-F0C1-4FEC-8260-8B41759D643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47" authorId="0" shapeId="0" xr:uid="{4CABA422-F2BA-43DB-B6AD-455885A8DB9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47" authorId="0" shapeId="0" xr:uid="{7400E6DD-0177-4DF9-9890-1EA8094FAF6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47" authorId="0" shapeId="0" xr:uid="{FEE8A9AF-09E5-4536-B162-67681B0F85F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47" authorId="0" shapeId="0" xr:uid="{EA3ED2E2-5710-40F2-BFE4-6A7033CA945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47" authorId="0" shapeId="0" xr:uid="{72309D36-E875-4B89-81A6-A553372B08C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56" authorId="0" shapeId="0" xr:uid="{8AEA7B83-3036-4D23-ABC7-84E1A9F970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58" authorId="0" shapeId="0" xr:uid="{BE8177DA-3C4E-4F77-A7C2-E26BEAE9E33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58" authorId="0" shapeId="0" xr:uid="{E43FD866-8CDD-4D1D-91B1-DAFF44C383A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58" authorId="0" shapeId="0" xr:uid="{23E9144F-D45B-46F2-9533-4699D14F833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58" authorId="0" shapeId="0" xr:uid="{00D4019E-A9AD-48BD-AF6B-0D62CEE396D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58" authorId="0" shapeId="0" xr:uid="{18FB02EF-A667-401A-BDF2-67F856BD2836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67" authorId="0" shapeId="0" xr:uid="{AA00646B-3ACA-48FB-8A8B-39658143CD0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69" authorId="0" shapeId="0" xr:uid="{67394A72-10F0-4879-8E5E-80689CF07F3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69" authorId="0" shapeId="0" xr:uid="{E534D1CD-AA64-4171-A32D-FFEB76FF57D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69" authorId="0" shapeId="0" xr:uid="{345A4999-75B4-4EFE-ABC4-369AEC7B958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69" authorId="0" shapeId="0" xr:uid="{37E0F20F-5C47-4045-A10A-9B1D4077DE4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69" authorId="0" shapeId="0" xr:uid="{7244D93E-BE65-45CC-ACDC-6B84B2FC72D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78" authorId="0" shapeId="0" xr:uid="{4BD3EF0F-2FC9-41E6-83DA-FC4AF8D3925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80" authorId="0" shapeId="0" xr:uid="{9123405D-ACDC-4FDA-BB5A-86A041FBA1F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80" authorId="0" shapeId="0" xr:uid="{5418B2C3-7A12-42A1-B6B3-96FC13A63FD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80" authorId="0" shapeId="0" xr:uid="{7DD611C2-1F81-44E0-B7C6-B7018B8226D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80" authorId="0" shapeId="0" xr:uid="{18C8A2B7-046C-4040-A060-11FAB2F4D17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80" authorId="0" shapeId="0" xr:uid="{A7C3C3AE-D0F0-4223-A277-1519E203C46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89" authorId="0" shapeId="0" xr:uid="{CE487646-7674-46A9-BD5E-FE697F836AD3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F91" authorId="0" shapeId="0" xr:uid="{994CD19A-EF06-479A-AD54-DD5551260E1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M91" authorId="0" shapeId="0" xr:uid="{79A9A95F-1179-4FB3-B68F-37F4F861DCD0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T91" authorId="0" shapeId="0" xr:uid="{E5728F96-191F-4CB0-97DE-DCFF0042481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A91" authorId="0" shapeId="0" xr:uid="{1530EA92-6654-4C57-9864-01BADC9FE548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H91" authorId="0" shapeId="0" xr:uid="{6C20BDE2-475F-4666-97F8-D76AC810755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100" authorId="0" shapeId="0" xr:uid="{BDC6D53D-D3CA-425B-B19F-E7C4C82A323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K102" authorId="0" shapeId="0" xr:uid="{7374075F-F1B8-43EF-AE05-94AE2F02152E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R102" authorId="0" shapeId="0" xr:uid="{AAD45692-688B-405E-96B2-F9D059F3559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Y102" authorId="0" shapeId="0" xr:uid="{834A3DAF-32F7-45AB-B54E-85EE9027AE42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F102" authorId="0" shapeId="0" xr:uid="{D204F256-6B2C-4A2C-8A01-D032BE28892B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111" authorId="0" shapeId="0" xr:uid="{4A83155D-3F0E-4003-B902-0EA2535F2CA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H113" authorId="0" shapeId="0" xr:uid="{FB348662-627C-4DAC-880C-25BB5CEB7415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O113" authorId="0" shapeId="0" xr:uid="{F126FD87-EA5D-42AB-AEF1-0BC3ED786DD3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V113" authorId="0" shapeId="0" xr:uid="{D8403BEF-8768-441D-AF82-11CAFBE40DA8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C113" authorId="0" shapeId="0" xr:uid="{C4DE8161-34A1-4C5C-811F-BDA428155CC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122" authorId="0" shapeId="0" xr:uid="{4FCD5669-7635-4854-A337-2C17A9375E2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124" authorId="0" shapeId="0" xr:uid="{D14B8D93-0769-4094-BADD-91BB4250ADBA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124" authorId="0" shapeId="0" xr:uid="{A594530B-DBE5-4C03-B009-7796D0B4B94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124" authorId="0" shapeId="0" xr:uid="{DBD1E184-C5EF-4D17-BA99-0957C4FC5A3C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124" authorId="0" shapeId="0" xr:uid="{4E7D2988-93E1-4FA5-A6D9-3846CFFB323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124" authorId="0" shapeId="0" xr:uid="{90430242-B197-4590-B604-94FF8EDB0DD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E133" authorId="0" shapeId="0" xr:uid="{AE4C9B9E-BF82-4CF0-B7D0-D8E875197BC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月を入力してください。
４月なら「４」のみ
</t>
        </r>
      </text>
    </comment>
    <comment ref="E135" authorId="0" shapeId="0" xr:uid="{967A85A5-9175-4C2A-A930-2CDC07A33EB1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L135" authorId="0" shapeId="0" xr:uid="{BEFABCC6-59FF-497F-B9AC-BF8F402449F7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S135" authorId="0" shapeId="0" xr:uid="{A28E2FB4-9785-425A-9E3F-9287D1889BE4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Z135" authorId="0" shapeId="0" xr:uid="{B579F978-C9A8-492F-8BD5-CC5E6153B659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  <comment ref="AG135" authorId="0" shapeId="0" xr:uid="{AD6833A8-E066-448D-BE2C-D72AA8BE70FF}">
      <text>
        <r>
          <rPr>
            <sz val="9"/>
            <color indexed="81"/>
            <rFont val="MS P ゴシック"/>
            <family val="3"/>
            <charset val="128"/>
          </rPr>
          <t>曜日を入力してください。</t>
        </r>
      </text>
    </comment>
  </commentList>
</comments>
</file>

<file path=xl/sharedStrings.xml><?xml version="1.0" encoding="utf-8"?>
<sst xmlns="http://schemas.openxmlformats.org/spreadsheetml/2006/main" count="791" uniqueCount="44">
  <si>
    <t>休日(現場閉所)取得計画実績表</t>
    <rPh sb="0" eb="2">
      <t>キュウジツ</t>
    </rPh>
    <rPh sb="3" eb="7">
      <t>ゲンバヘイショ</t>
    </rPh>
    <rPh sb="8" eb="10">
      <t>シュトク</t>
    </rPh>
    <rPh sb="10" eb="12">
      <t>ケイカク</t>
    </rPh>
    <rPh sb="12" eb="15">
      <t>ジッセキヒョウ</t>
    </rPh>
    <phoneticPr fontId="1"/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</si>
  <si>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</si>
  <si>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</si>
  <si>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～</t>
    <phoneticPr fontId="1"/>
  </si>
  <si>
    <t>（契約工期を記載）</t>
    <rPh sb="1" eb="5">
      <t>ケイヤクコウキ</t>
    </rPh>
    <rPh sb="6" eb="8">
      <t>キサイ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</si>
  <si>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</si>
  <si>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</si>
  <si>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</si>
  <si>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　　事</t>
    <rPh sb="0" eb="1">
      <t>ギョウ</t>
    </rPh>
    <rPh sb="3" eb="4">
      <t>コト</t>
    </rPh>
    <phoneticPr fontId="1"/>
  </si>
  <si>
    <t>計画</t>
    <rPh sb="0" eb="2">
      <t>ケイカク</t>
    </rPh>
    <phoneticPr fontId="1"/>
  </si>
  <si>
    <t>実施</t>
    <rPh sb="0" eb="2">
      <t>ジッシ</t>
    </rPh>
    <phoneticPr fontId="1"/>
  </si>
  <si>
    <t>対象期間</t>
    <rPh sb="0" eb="4">
      <t>タイショウキカン</t>
    </rPh>
    <phoneticPr fontId="1"/>
  </si>
  <si>
    <t>閉所日数</t>
    <rPh sb="0" eb="4">
      <t>ヘイショニッスウ</t>
    </rPh>
    <phoneticPr fontId="1"/>
  </si>
  <si>
    <t>現場閉所率</t>
    <rPh sb="0" eb="5">
      <t>ゲンバヘイショリツ</t>
    </rPh>
    <phoneticPr fontId="1"/>
  </si>
  <si>
    <t>月確認</t>
    <rPh sb="0" eb="1">
      <t>ツキ</t>
    </rPh>
    <rPh sb="1" eb="3">
      <t>カクニン</t>
    </rPh>
    <phoneticPr fontId="1"/>
  </si>
  <si>
    <t>○</t>
  </si>
  <si>
    <t>／</t>
  </si>
  <si>
    <t>※１　工事着手日：始期日以降に準備工事（現場事務所設置・測量等）、工場製作を含む工事における工場製作工に着手した日</t>
    <rPh sb="3" eb="8">
      <t>コウジチャクシュビ</t>
    </rPh>
    <rPh sb="9" eb="10">
      <t>ハジ</t>
    </rPh>
    <rPh sb="10" eb="12">
      <t>キジツ</t>
    </rPh>
    <rPh sb="12" eb="14">
      <t>イコウ</t>
    </rPh>
    <rPh sb="15" eb="19">
      <t>ジュンビコウジ</t>
    </rPh>
    <rPh sb="20" eb="27">
      <t>ゲンバジムショセッチ</t>
    </rPh>
    <rPh sb="28" eb="31">
      <t>ソクリョウトウ</t>
    </rPh>
    <rPh sb="33" eb="37">
      <t>コウジョウセイサク</t>
    </rPh>
    <rPh sb="38" eb="39">
      <t>フク</t>
    </rPh>
    <rPh sb="40" eb="42">
      <t>コウジ</t>
    </rPh>
    <rPh sb="46" eb="51">
      <t>コウジョウセイサクコウ</t>
    </rPh>
    <rPh sb="52" eb="54">
      <t>チャクシュ</t>
    </rPh>
    <rPh sb="56" eb="57">
      <t>ヒ</t>
    </rPh>
    <phoneticPr fontId="1"/>
  </si>
  <si>
    <t>※２　作業完了日：工事施工範囲内で全ての作業（後片付けを含む）が完了した日</t>
    <rPh sb="3" eb="8">
      <t>サギョウカンリョウビ</t>
    </rPh>
    <rPh sb="9" eb="16">
      <t>コウジセコウハンイナイ</t>
    </rPh>
    <rPh sb="17" eb="18">
      <t>スベ</t>
    </rPh>
    <rPh sb="20" eb="22">
      <t>サギョウ</t>
    </rPh>
    <rPh sb="23" eb="26">
      <t>アトカタヅ</t>
    </rPh>
    <rPh sb="28" eb="29">
      <t>フク</t>
    </rPh>
    <rPh sb="32" eb="34">
      <t>カンリョウ</t>
    </rPh>
    <rPh sb="36" eb="37">
      <t>ヒ</t>
    </rPh>
    <phoneticPr fontId="1"/>
  </si>
  <si>
    <t>（工事現場事務所は、工事施工範囲外に設置するため、ここで言う後片付けに含まない。）</t>
  </si>
  <si>
    <t>【算定除外期間）夏季休暇（８月１３日～８月１５日）、年末年始（１２月２９日～翌年１月３日）は算定期間の分母・分子に含まない。</t>
    <rPh sb="1" eb="5">
      <t>サンテイジョガイ</t>
    </rPh>
    <rPh sb="5" eb="7">
      <t>キカン</t>
    </rPh>
    <rPh sb="8" eb="12">
      <t>カキキュウカ</t>
    </rPh>
    <rPh sb="14" eb="15">
      <t>ガツ</t>
    </rPh>
    <rPh sb="17" eb="18">
      <t>ニチ</t>
    </rPh>
    <rPh sb="20" eb="21">
      <t>ガツ</t>
    </rPh>
    <rPh sb="23" eb="24">
      <t>ニチ</t>
    </rPh>
    <rPh sb="26" eb="30">
      <t>ネンマツネンシ</t>
    </rPh>
    <rPh sb="33" eb="34">
      <t>ガツ</t>
    </rPh>
    <rPh sb="36" eb="37">
      <t>ニチ</t>
    </rPh>
    <rPh sb="38" eb="40">
      <t>ヨクネン</t>
    </rPh>
    <rPh sb="41" eb="42">
      <t>ガツ</t>
    </rPh>
    <rPh sb="43" eb="44">
      <t>ニチ</t>
    </rPh>
    <rPh sb="46" eb="50">
      <t>サンテイキカン</t>
    </rPh>
    <rPh sb="51" eb="53">
      <t>ブンボ</t>
    </rPh>
    <rPh sb="54" eb="56">
      <t>ブンシ</t>
    </rPh>
    <rPh sb="57" eb="58">
      <t>フク</t>
    </rPh>
    <phoneticPr fontId="1"/>
  </si>
  <si>
    <t>土</t>
    <rPh sb="0" eb="1">
      <t>ド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</si>
  <si>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</si>
  <si>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</si>
  <si>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</si>
  <si>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</si>
  <si>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</si>
  <si>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●</t>
  </si>
  <si>
    <t>現場閉所日数　÷　対象期間　＝　現場閉所の割合</t>
    <rPh sb="0" eb="2">
      <t>ゲンバ</t>
    </rPh>
    <rPh sb="2" eb="4">
      <t>ヘイショ</t>
    </rPh>
    <rPh sb="4" eb="6">
      <t>ニッスウ</t>
    </rPh>
    <rPh sb="9" eb="13">
      <t>タイショウキカン</t>
    </rPh>
    <rPh sb="16" eb="20">
      <t>ゲンバヘイショ</t>
    </rPh>
    <rPh sb="21" eb="23">
      <t>ワリアイ</t>
    </rPh>
    <phoneticPr fontId="1"/>
  </si>
  <si>
    <t>28.5% ＞ 閉所の割合 ≧ 25.0％・・・４週７休以上４週８休未満達成</t>
    <rPh sb="8" eb="10">
      <t>ヘイショ</t>
    </rPh>
    <rPh sb="11" eb="13">
      <t>ワリアイ</t>
    </rPh>
    <rPh sb="25" eb="26">
      <t>シュウ</t>
    </rPh>
    <rPh sb="27" eb="28">
      <t>キュウ</t>
    </rPh>
    <rPh sb="28" eb="30">
      <t>イジョウ</t>
    </rPh>
    <rPh sb="31" eb="32">
      <t>シュウ</t>
    </rPh>
    <rPh sb="33" eb="34">
      <t>キュウ</t>
    </rPh>
    <rPh sb="34" eb="36">
      <t>ミマン</t>
    </rPh>
    <rPh sb="36" eb="38">
      <t>タッセイ</t>
    </rPh>
    <phoneticPr fontId="1"/>
  </si>
  <si>
    <t>25.0% ＞ 閉所の割合 ≧ 21.4％・・・４週６休以上４週７休未満達成</t>
    <rPh sb="8" eb="10">
      <t>ヘイショ</t>
    </rPh>
    <rPh sb="11" eb="13">
      <t>ワリアイ</t>
    </rPh>
    <rPh sb="25" eb="26">
      <t>シュウ</t>
    </rPh>
    <rPh sb="27" eb="28">
      <t>キュウ</t>
    </rPh>
    <rPh sb="28" eb="30">
      <t>イジョウ</t>
    </rPh>
    <rPh sb="31" eb="32">
      <t>シュウ</t>
    </rPh>
    <rPh sb="33" eb="34">
      <t>キュウ</t>
    </rPh>
    <rPh sb="34" eb="36">
      <t>ミマン</t>
    </rPh>
    <rPh sb="36" eb="38">
      <t>タッセイ</t>
    </rPh>
    <phoneticPr fontId="1"/>
  </si>
  <si>
    <t xml:space="preserve">         閉所の割合 ≧ 28.5％・・・４週８休達成</t>
    <rPh sb="9" eb="11">
      <t>ヘイショ</t>
    </rPh>
    <rPh sb="12" eb="14">
      <t>ワリアイ</t>
    </rPh>
    <rPh sb="26" eb="27">
      <t>シュウ</t>
    </rPh>
    <rPh sb="28" eb="29">
      <t>キュウ</t>
    </rPh>
    <rPh sb="29" eb="31">
      <t>タッセイ</t>
    </rPh>
    <phoneticPr fontId="1"/>
  </si>
  <si>
    <t>【凡例】</t>
    <rPh sb="1" eb="3">
      <t>ハンレイ</t>
    </rPh>
    <phoneticPr fontId="1"/>
  </si>
  <si>
    <t>○</t>
    <phoneticPr fontId="1"/>
  </si>
  <si>
    <t>●</t>
    <phoneticPr fontId="1"/>
  </si>
  <si>
    <t>休日（予定）</t>
    <rPh sb="0" eb="2">
      <t>キュウジツ</t>
    </rPh>
    <rPh sb="3" eb="5">
      <t>ヨテイ</t>
    </rPh>
    <phoneticPr fontId="1"/>
  </si>
  <si>
    <t>休日（実施）</t>
    <rPh sb="0" eb="2">
      <t>キュウジツ</t>
    </rPh>
    <rPh sb="3" eb="5">
      <t>ジッシ</t>
    </rPh>
    <phoneticPr fontId="1"/>
  </si>
  <si>
    <t>対象期間外</t>
    <rPh sb="0" eb="5">
      <t>タイショウキカンガイ</t>
    </rPh>
    <phoneticPr fontId="1"/>
  </si>
  <si>
    <t>作業日（※空欄）</t>
    <rPh sb="0" eb="3">
      <t>サギョウビ</t>
    </rPh>
    <rPh sb="5" eb="7">
      <t>クウラン</t>
    </rPh>
    <phoneticPr fontId="1"/>
  </si>
  <si>
    <t>総合
判定</t>
    <rPh sb="0" eb="2">
      <t>ソウゴウ</t>
    </rPh>
    <rPh sb="3" eb="5">
      <t>ハンテイ</t>
    </rPh>
    <phoneticPr fontId="1"/>
  </si>
  <si>
    <t>月毎
判定</t>
    <rPh sb="0" eb="2">
      <t>ツキゴト</t>
    </rPh>
    <rPh sb="3" eb="5">
      <t>ハンテイ</t>
    </rPh>
    <phoneticPr fontId="1"/>
  </si>
  <si>
    <t>※契約工期が月の途中であっても曜日は月の初めから入力し、契約工期日以前の日は対象期間外「／」を「計画」、「実施」へ入力してください。</t>
    <rPh sb="1" eb="5">
      <t>ケイヤクコウキ</t>
    </rPh>
    <rPh sb="6" eb="7">
      <t>ツキ</t>
    </rPh>
    <rPh sb="8" eb="10">
      <t>トチュウ</t>
    </rPh>
    <rPh sb="15" eb="17">
      <t>ヨウビ</t>
    </rPh>
    <rPh sb="18" eb="19">
      <t>ツキ</t>
    </rPh>
    <rPh sb="20" eb="21">
      <t>ハジ</t>
    </rPh>
    <rPh sb="24" eb="26">
      <t>ニュウリョク</t>
    </rPh>
    <rPh sb="28" eb="30">
      <t>ケイヤク</t>
    </rPh>
    <rPh sb="30" eb="32">
      <t>コウキ</t>
    </rPh>
    <rPh sb="32" eb="33">
      <t>ビ</t>
    </rPh>
    <rPh sb="33" eb="35">
      <t>イゼン</t>
    </rPh>
    <rPh sb="36" eb="37">
      <t>ヒ</t>
    </rPh>
    <rPh sb="38" eb="40">
      <t>タイショウ</t>
    </rPh>
    <rPh sb="40" eb="42">
      <t>キカン</t>
    </rPh>
    <rPh sb="42" eb="43">
      <t>ガイ</t>
    </rPh>
    <rPh sb="48" eb="50">
      <t>ケイカク</t>
    </rPh>
    <rPh sb="53" eb="55">
      <t>ジッシ</t>
    </rPh>
    <rPh sb="57" eb="59">
      <t>ニュウリョク</t>
    </rPh>
    <phoneticPr fontId="1"/>
  </si>
  <si>
    <t>６建工第50号　令和６年度町道〇〇〇〇線道路改良工事</t>
    <rPh sb="1" eb="3">
      <t>ケンコウ</t>
    </rPh>
    <rPh sb="3" eb="4">
      <t>ダイ</t>
    </rPh>
    <rPh sb="6" eb="7">
      <t>ゴウ</t>
    </rPh>
    <rPh sb="8" eb="10">
      <t>レイワ</t>
    </rPh>
    <rPh sb="11" eb="13">
      <t>ネンド</t>
    </rPh>
    <rPh sb="13" eb="15">
      <t>チョウドウ</t>
    </rPh>
    <rPh sb="19" eb="20">
      <t>セン</t>
    </rPh>
    <rPh sb="20" eb="24">
      <t>ドウロカイリョウ</t>
    </rPh>
    <rPh sb="24" eb="26">
      <t>コウジ</t>
    </rPh>
    <phoneticPr fontId="1"/>
  </si>
  <si>
    <t>株式会社○○○○建設</t>
    <rPh sb="0" eb="4">
      <t>カブシキガイシャ</t>
    </rPh>
    <rPh sb="8" eb="10">
      <t>ケンセツ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</si>
</sst>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;@" x16r2:formatCode16="[$-ja-JP-x-gannen]ggge&quot;年&quot;m&quot;月&quot;d&quot;日&quot;;@"/>
    <numFmt numFmtId="177" formatCode="0&quot;月&quot;"/>
    <numFmt numFmtId="178" formatCode="0&quot;日&quot;"/>
    <numFmt numFmtId="179" formatCode="0.0%"/>
  </numFmts>
  <fonts count="10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6"/>
      <color theme="1"/>
      <name val="ＭＳ ゴシック"/>
      <family val="2"/>
      <charset val="128"/>
    </font>
    <font>
      <b/>
      <sz val="11"/>
      <color rgb="FFFF0000"/>
      <name val="ＭＳ ゴシック"/>
      <family val="3"/>
      <charset val="128"/>
    </font>
    <font>
      <sz val="11"/>
      <color rgb="FFFF0000"/>
      <name val="ＭＳ 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8" fillId="0" borderId="0" xfId="0" applyFont="1" applyAlignment="1"/>
    <xf numFmtId="0" fontId="0" fillId="2" borderId="1" xfId="0" applyFill="1" applyBorder="1" applyAlignment="1">
      <alignment horizontal="left" vertical="center"/>
    </xf>
    <xf numFmtId="179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9" fillId="0" borderId="0" xfId="0" applyFont="1" applyAlignment="1">
      <alignment horizontal="left" vertical="top"/>
    </xf>
    <xf numFmtId="178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 applyAlignment="1" applyProtection="1">
      <alignment horizontal="center" vertical="top" textRotation="255" wrapText="1"/>
      <protection locked="0"/>
    </xf>
    <xf numFmtId="177" fontId="0" fillId="0" borderId="2" xfId="0" applyNumberFormat="1" applyBorder="1" applyAlignment="1" applyProtection="1">
      <alignment horizontal="center" vertical="center"/>
      <protection locked="0"/>
    </xf>
    <xf numFmtId="177" fontId="0" fillId="0" borderId="3" xfId="0" applyNumberForma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2" fillId="0" borderId="0" xfId="0" applyFont="1" applyAlignment="1">
      <alignment horizontal="left" vertical="center" indent="3"/>
    </xf>
    <xf numFmtId="0" fontId="0" fillId="0" borderId="0" xfId="0" applyAlignment="1">
      <alignment horizontal="left" vertical="center"/>
    </xf>
    <xf numFmtId="0" fontId="9" fillId="0" borderId="0" xfId="0" applyFont="1" applyAlignment="1" applyProtection="1">
      <alignment horizontal="left" vertical="center"/>
      <protection locked="0"/>
    </xf>
    <xf numFmtId="176" fontId="9" fillId="0" borderId="0" xfId="0" applyNumberFormat="1" applyFont="1" applyAlignment="1" applyProtection="1">
      <alignment horizontal="left" vertical="center"/>
      <protection locked="0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0" borderId="0" xfId="0" applyFont="1" applyAlignment="1">
      <alignment horizontal="left"/>
    </xf>
    <xf numFmtId="0" fontId="0" fillId="0" borderId="15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0" xfId="0" applyFont="1" applyAlignment="1" applyProtection="1">
      <alignment horizontal="left" vertical="top"/>
      <protection locked="0"/>
    </xf>
    <xf numFmtId="178" fontId="0" fillId="0" borderId="1" xfId="0" applyNumberFormat="1" applyBorder="1" applyAlignment="1" applyProtection="1">
      <alignment horizontal="center" vertical="center"/>
      <protection locked="0"/>
    </xf>
    <xf numFmtId="179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</cellXfs>
  <cellStyles count="1">
    <cellStyle name="標準" xfId="0" builtinId="0"/>
  </cellStyles>
  <dxfs count="27"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colors>
    <mruColors>
      <color rgb="FF00FF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2929E-AE5A-403C-8BCD-9B9AC15D9F20}">
  <sheetPr>
    <tabColor rgb="FFFFFF00"/>
  </sheetPr>
  <dimension ref="B1:AZ209"/>
  <sheetViews>
    <sheetView view="pageBreakPreview" zoomScaleNormal="100" zoomScaleSheetLayoutView="100" workbookViewId="0">
      <selection activeCell="AC92" sqref="AC92:AC96"/>
    </sheetView>
  </sheetViews>
  <sheetFormatPr defaultRowHeight="13.5"/>
  <cols>
    <col min="1" max="4" width="1.625" customWidth="1"/>
    <col min="5" max="35" width="3.625" customWidth="1"/>
    <col min="36" max="62" width="1.625" customWidth="1"/>
  </cols>
  <sheetData>
    <row r="1" spans="2:52" ht="30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pans="2:52" ht="20.100000000000001" customHeight="1">
      <c r="B2" s="47" t="s">
        <v>1</v>
      </c>
      <c r="C2" s="47"/>
      <c r="D2" s="47"/>
      <c r="E2" s="47"/>
      <c r="F2" s="47"/>
      <c r="G2" s="48" t="s">
        <v>42</v>
      </c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2:52" ht="20.100000000000001" customHeight="1">
      <c r="B3" s="47" t="s">
        <v>2</v>
      </c>
      <c r="C3" s="47"/>
      <c r="D3" s="47"/>
      <c r="E3" s="47"/>
      <c r="F3" s="47"/>
      <c r="G3" s="49">
        <v>45679</v>
      </c>
      <c r="H3" s="49"/>
      <c r="I3" s="49"/>
      <c r="J3" s="49"/>
      <c r="K3" s="49"/>
      <c r="L3" s="1" t="s">
        <v>3</v>
      </c>
      <c r="M3" s="49">
        <v>45744</v>
      </c>
      <c r="N3" s="49"/>
      <c r="O3" s="49"/>
      <c r="P3" s="49"/>
      <c r="Q3" s="49"/>
      <c r="R3" s="47" t="s">
        <v>4</v>
      </c>
      <c r="S3" s="47"/>
      <c r="T3" s="47"/>
      <c r="U3" s="47"/>
      <c r="V3" s="47"/>
      <c r="W3" s="47"/>
      <c r="X3" s="47"/>
      <c r="Y3" s="47"/>
      <c r="Z3" s="47"/>
      <c r="AH3" s="21" t="s">
        <v>43</v>
      </c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</row>
    <row r="4" spans="2:52" ht="20.100000000000001" customHeight="1"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/>
      <c r="Y4" s="54" t="s">
        <v>32</v>
      </c>
      <c r="Z4" s="25"/>
      <c r="AA4" s="25"/>
      <c r="AB4" s="25"/>
      <c r="AC4" s="25"/>
      <c r="AD4" s="25"/>
      <c r="AE4" s="25"/>
      <c r="AF4" s="54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</row>
    <row r="5" spans="2:52" ht="20.100000000000001" customHeight="1">
      <c r="B5" s="6"/>
      <c r="C5" s="55" t="s">
        <v>28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6"/>
      <c r="Y5" s="13"/>
      <c r="Z5" s="4" t="s">
        <v>33</v>
      </c>
      <c r="AA5" s="25" t="s">
        <v>35</v>
      </c>
      <c r="AB5" s="25"/>
      <c r="AC5" s="25"/>
      <c r="AD5" s="25"/>
      <c r="AE5" s="25"/>
      <c r="AF5" s="1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</row>
    <row r="6" spans="2:52" ht="20.100000000000001" customHeight="1">
      <c r="B6" s="6"/>
      <c r="C6" s="58" t="s">
        <v>31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59"/>
      <c r="X6" s="6"/>
      <c r="Y6" s="13"/>
      <c r="Z6" s="4" t="s">
        <v>34</v>
      </c>
      <c r="AA6" s="25" t="s">
        <v>36</v>
      </c>
      <c r="AB6" s="25"/>
      <c r="AC6" s="25"/>
      <c r="AD6" s="25"/>
      <c r="AE6" s="25"/>
      <c r="AF6" s="1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</row>
    <row r="7" spans="2:52" ht="20.100000000000001" customHeight="1">
      <c r="B7" s="6"/>
      <c r="C7" s="58" t="s">
        <v>29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59"/>
      <c r="X7" s="6"/>
      <c r="Y7" s="13"/>
      <c r="Z7" s="4"/>
      <c r="AA7" s="25" t="s">
        <v>38</v>
      </c>
      <c r="AB7" s="25"/>
      <c r="AC7" s="25"/>
      <c r="AD7" s="25"/>
      <c r="AE7" s="25"/>
      <c r="AF7" s="1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</row>
    <row r="8" spans="2:52" ht="20.100000000000001" customHeight="1">
      <c r="B8" s="6"/>
      <c r="C8" s="50" t="s">
        <v>30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6"/>
      <c r="Y8" s="13"/>
      <c r="Z8" s="14"/>
      <c r="AA8" s="25" t="s">
        <v>37</v>
      </c>
      <c r="AB8" s="25"/>
      <c r="AC8" s="25"/>
      <c r="AD8" s="25"/>
      <c r="AE8" s="25"/>
      <c r="AF8" s="1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</row>
    <row r="9" spans="2:52" ht="9.9499999999999993" customHeight="1">
      <c r="B9" s="6"/>
      <c r="C9" s="6"/>
      <c r="D9" s="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7"/>
      <c r="Z9" s="9"/>
      <c r="AA9" s="8"/>
      <c r="AB9" s="8"/>
      <c r="AC9" s="8"/>
      <c r="AD9" s="8"/>
      <c r="AE9" s="8"/>
      <c r="AF9" s="12"/>
    </row>
    <row r="10" spans="2:52" ht="9.9499999999999993" customHeight="1">
      <c r="B10" s="53" t="s">
        <v>41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2:52" ht="9.9499999999999993" customHeigh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2:52" ht="15" customHeight="1">
      <c r="B12" s="29" t="s">
        <v>5</v>
      </c>
      <c r="C12" s="30"/>
      <c r="D12" s="31"/>
      <c r="E12" s="34">
        <v>4</v>
      </c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 t="s">
        <v>14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2:52" ht="15" customHeight="1">
      <c r="B13" s="29" t="s">
        <v>6</v>
      </c>
      <c r="C13" s="30"/>
      <c r="D13" s="31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5">
        <v>13</v>
      </c>
      <c r="R13" s="5">
        <v>14</v>
      </c>
      <c r="S13" s="5">
        <v>15</v>
      </c>
      <c r="T13" s="5">
        <v>16</v>
      </c>
      <c r="U13" s="5">
        <v>17</v>
      </c>
      <c r="V13" s="5">
        <v>18</v>
      </c>
      <c r="W13" s="5">
        <v>19</v>
      </c>
      <c r="X13" s="5">
        <v>20</v>
      </c>
      <c r="Y13" s="5">
        <v>21</v>
      </c>
      <c r="Z13" s="5">
        <v>22</v>
      </c>
      <c r="AA13" s="5">
        <v>23</v>
      </c>
      <c r="AB13" s="5">
        <v>24</v>
      </c>
      <c r="AC13" s="5">
        <v>25</v>
      </c>
      <c r="AD13" s="5">
        <v>26</v>
      </c>
      <c r="AE13" s="5">
        <v>27</v>
      </c>
      <c r="AF13" s="5">
        <v>28</v>
      </c>
      <c r="AG13" s="5">
        <v>29</v>
      </c>
      <c r="AH13" s="5">
        <v>30</v>
      </c>
      <c r="AI13" s="5">
        <v>31</v>
      </c>
      <c r="AJ13" s="24" t="s">
        <v>9</v>
      </c>
      <c r="AK13" s="24"/>
      <c r="AL13" s="24"/>
      <c r="AM13" s="25" t="s">
        <v>11</v>
      </c>
      <c r="AN13" s="25"/>
      <c r="AO13" s="25"/>
      <c r="AP13" s="25"/>
      <c r="AQ13" s="25"/>
      <c r="AR13" s="25"/>
      <c r="AS13" s="25"/>
      <c r="AT13" s="22">
        <f>IF(E14="","",31-COUNTIF(E20:AI20,"／"))</f>
        <v>15</v>
      </c>
      <c r="AU13" s="22"/>
      <c r="AV13" s="22"/>
      <c r="AW13" s="22"/>
      <c r="AX13" s="22"/>
    </row>
    <row r="14" spans="2:52" ht="15" customHeight="1">
      <c r="B14" s="29" t="s">
        <v>7</v>
      </c>
      <c r="C14" s="30"/>
      <c r="D14" s="31"/>
      <c r="E14" s="5" t="s">
        <v>6</v>
      </c>
      <c r="F14" s="5" t="s">
        <v>22</v>
      </c>
      <c r="G14" s="5" t="s">
        <v>23</v>
      </c>
      <c r="H14" s="5" t="s">
        <v>24</v>
      </c>
      <c r="I14" s="5" t="s">
        <v>25</v>
      </c>
      <c r="J14" s="5" t="s">
        <v>26</v>
      </c>
      <c r="K14" s="5" t="s">
        <v>21</v>
      </c>
      <c r="L14" s="5" t="s">
        <v>6</v>
      </c>
      <c r="M14" s="5" t="s">
        <v>22</v>
      </c>
      <c r="N14" s="5" t="s">
        <v>23</v>
      </c>
      <c r="O14" s="5" t="s">
        <v>24</v>
      </c>
      <c r="P14" s="5" t="s">
        <v>25</v>
      </c>
      <c r="Q14" s="5" t="s">
        <v>26</v>
      </c>
      <c r="R14" s="5" t="s">
        <v>21</v>
      </c>
      <c r="S14" s="5" t="s">
        <v>6</v>
      </c>
      <c r="T14" s="5" t="s">
        <v>22</v>
      </c>
      <c r="U14" s="5" t="s">
        <v>23</v>
      </c>
      <c r="V14" s="5" t="s">
        <v>24</v>
      </c>
      <c r="W14" s="5" t="s">
        <v>25</v>
      </c>
      <c r="X14" s="5" t="s">
        <v>26</v>
      </c>
      <c r="Y14" s="5" t="s">
        <v>21</v>
      </c>
      <c r="Z14" s="5" t="s">
        <v>6</v>
      </c>
      <c r="AA14" s="5" t="s">
        <v>22</v>
      </c>
      <c r="AB14" s="5" t="s">
        <v>23</v>
      </c>
      <c r="AC14" s="5" t="s">
        <v>24</v>
      </c>
      <c r="AD14" s="5" t="s">
        <v>25</v>
      </c>
      <c r="AE14" s="5" t="s">
        <v>26</v>
      </c>
      <c r="AF14" s="5" t="s">
        <v>21</v>
      </c>
      <c r="AG14" s="5" t="s">
        <v>6</v>
      </c>
      <c r="AH14" s="5" t="s">
        <v>22</v>
      </c>
      <c r="AI14" s="5"/>
      <c r="AJ14" s="24"/>
      <c r="AK14" s="24"/>
      <c r="AL14" s="24"/>
      <c r="AM14" s="25" t="s">
        <v>12</v>
      </c>
      <c r="AN14" s="25"/>
      <c r="AO14" s="25"/>
      <c r="AP14" s="25"/>
      <c r="AQ14" s="25"/>
      <c r="AR14" s="25"/>
      <c r="AS14" s="25"/>
      <c r="AT14" s="22">
        <f>IF(COUNTIF(E20:AI20,"○")=0,"",COUNTIF(E20:AI20,"○"))</f>
        <v>4</v>
      </c>
      <c r="AU14" s="22"/>
      <c r="AV14" s="22"/>
      <c r="AW14" s="22"/>
      <c r="AX14" s="22"/>
    </row>
    <row r="15" spans="2:52" ht="15" customHeight="1">
      <c r="B15" s="37" t="s">
        <v>8</v>
      </c>
      <c r="C15" s="38"/>
      <c r="D15" s="3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24"/>
      <c r="AK15" s="24"/>
      <c r="AL15" s="24"/>
      <c r="AM15" s="16" t="s">
        <v>13</v>
      </c>
      <c r="AN15" s="16"/>
      <c r="AO15" s="16"/>
      <c r="AP15" s="16"/>
      <c r="AQ15" s="16"/>
      <c r="AR15" s="16"/>
      <c r="AS15" s="16"/>
      <c r="AT15" s="17">
        <f>IF(AT14="","",ROUND(AT14/AT13,3))</f>
        <v>0.26700000000000002</v>
      </c>
      <c r="AU15" s="17"/>
      <c r="AV15" s="17"/>
      <c r="AW15" s="17"/>
      <c r="AX15" s="17"/>
    </row>
    <row r="16" spans="2:52" ht="15" customHeight="1">
      <c r="B16" s="40"/>
      <c r="C16" s="41"/>
      <c r="D16" s="4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4" t="s">
        <v>10</v>
      </c>
      <c r="AK16" s="24"/>
      <c r="AL16" s="24"/>
      <c r="AM16" s="25" t="s">
        <v>11</v>
      </c>
      <c r="AN16" s="25"/>
      <c r="AO16" s="25"/>
      <c r="AP16" s="25"/>
      <c r="AQ16" s="25"/>
      <c r="AR16" s="25"/>
      <c r="AS16" s="25"/>
      <c r="AT16" s="22">
        <f>IF(E14="","",31-COUNTIF(E21:AI21,"／"))</f>
        <v>15</v>
      </c>
      <c r="AU16" s="22"/>
      <c r="AV16" s="22"/>
      <c r="AW16" s="22"/>
      <c r="AX16" s="22"/>
    </row>
    <row r="17" spans="2:50" ht="15" customHeight="1">
      <c r="B17" s="40"/>
      <c r="C17" s="41"/>
      <c r="D17" s="4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4"/>
      <c r="AK17" s="24"/>
      <c r="AL17" s="24"/>
      <c r="AM17" s="25" t="s">
        <v>12</v>
      </c>
      <c r="AN17" s="25"/>
      <c r="AO17" s="25"/>
      <c r="AP17" s="25"/>
      <c r="AQ17" s="25"/>
      <c r="AR17" s="25"/>
      <c r="AS17" s="25"/>
      <c r="AT17" s="22">
        <f>IF(COUNTIF(E21:AI21,"●")=0,"",COUNTIF(E21:AI21,"●"))</f>
        <v>4</v>
      </c>
      <c r="AU17" s="22"/>
      <c r="AV17" s="22"/>
      <c r="AW17" s="22"/>
      <c r="AX17" s="22"/>
    </row>
    <row r="18" spans="2:50" ht="15" customHeight="1">
      <c r="B18" s="40"/>
      <c r="C18" s="41"/>
      <c r="D18" s="4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4"/>
      <c r="AK18" s="24"/>
      <c r="AL18" s="24"/>
      <c r="AM18" s="16" t="s">
        <v>13</v>
      </c>
      <c r="AN18" s="16"/>
      <c r="AO18" s="16"/>
      <c r="AP18" s="16"/>
      <c r="AQ18" s="16"/>
      <c r="AR18" s="16"/>
      <c r="AS18" s="16"/>
      <c r="AT18" s="17">
        <f>IF(AT17="","",ROUND(AT17/AT16,3))</f>
        <v>0.26700000000000002</v>
      </c>
      <c r="AU18" s="17"/>
      <c r="AV18" s="17"/>
      <c r="AW18" s="17"/>
      <c r="AX18" s="17"/>
    </row>
    <row r="19" spans="2:50" ht="15" customHeight="1">
      <c r="B19" s="43"/>
      <c r="C19" s="44"/>
      <c r="D19" s="45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7" t="s">
        <v>40</v>
      </c>
      <c r="AK19" s="28"/>
      <c r="AL19" s="28"/>
      <c r="AM19" s="20" t="str">
        <f>IF(AT18="","",IF(AT18&gt;=0.285,"４週８休達成",IF(AT18&gt;=0.25,"４週７休以上　　　４週８休未満達成",IF(AT18&gt;=0.214,"４週６休以上　　　４週７休未満達成","４週６休未満"))))</f>
        <v>４週７休以上　　　４週８休未満達成</v>
      </c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2:50" ht="15" customHeight="1">
      <c r="B20" s="29" t="s">
        <v>9</v>
      </c>
      <c r="C20" s="30"/>
      <c r="D20" s="31"/>
      <c r="E20" s="5" t="s">
        <v>16</v>
      </c>
      <c r="F20" s="5" t="s">
        <v>16</v>
      </c>
      <c r="G20" s="5" t="s">
        <v>16</v>
      </c>
      <c r="H20" s="5" t="s">
        <v>16</v>
      </c>
      <c r="I20" s="5" t="s">
        <v>16</v>
      </c>
      <c r="J20" s="5" t="s">
        <v>16</v>
      </c>
      <c r="K20" s="5" t="s">
        <v>16</v>
      </c>
      <c r="L20" s="5" t="s">
        <v>16</v>
      </c>
      <c r="M20" s="5" t="s">
        <v>16</v>
      </c>
      <c r="N20" s="5" t="s">
        <v>16</v>
      </c>
      <c r="O20" s="5" t="s">
        <v>16</v>
      </c>
      <c r="P20" s="5" t="s">
        <v>16</v>
      </c>
      <c r="Q20" s="5" t="s">
        <v>16</v>
      </c>
      <c r="R20" s="5" t="s">
        <v>16</v>
      </c>
      <c r="S20" s="5" t="s">
        <v>16</v>
      </c>
      <c r="T20" s="5"/>
      <c r="U20" s="5"/>
      <c r="V20" s="5"/>
      <c r="W20" s="5"/>
      <c r="X20" s="5"/>
      <c r="Y20" s="5" t="s">
        <v>15</v>
      </c>
      <c r="Z20" s="5" t="s">
        <v>15</v>
      </c>
      <c r="AA20" s="5"/>
      <c r="AB20" s="5"/>
      <c r="AC20" s="5"/>
      <c r="AD20" s="5"/>
      <c r="AE20" s="5"/>
      <c r="AF20" s="5" t="s">
        <v>15</v>
      </c>
      <c r="AG20" s="5" t="s">
        <v>15</v>
      </c>
      <c r="AH20" s="5"/>
      <c r="AI20" s="5" t="s">
        <v>16</v>
      </c>
      <c r="AJ20" s="28"/>
      <c r="AK20" s="28"/>
      <c r="AL20" s="28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2:50" ht="15" customHeight="1">
      <c r="B21" s="29" t="s">
        <v>10</v>
      </c>
      <c r="C21" s="30"/>
      <c r="D21" s="31"/>
      <c r="E21" s="5" t="s">
        <v>16</v>
      </c>
      <c r="F21" s="5" t="s">
        <v>16</v>
      </c>
      <c r="G21" s="5" t="s">
        <v>16</v>
      </c>
      <c r="H21" s="5" t="s">
        <v>16</v>
      </c>
      <c r="I21" s="5" t="s">
        <v>16</v>
      </c>
      <c r="J21" s="5" t="s">
        <v>16</v>
      </c>
      <c r="K21" s="5" t="s">
        <v>16</v>
      </c>
      <c r="L21" s="5" t="s">
        <v>16</v>
      </c>
      <c r="M21" s="5" t="s">
        <v>16</v>
      </c>
      <c r="N21" s="5" t="s">
        <v>16</v>
      </c>
      <c r="O21" s="5" t="s">
        <v>16</v>
      </c>
      <c r="P21" s="5" t="s">
        <v>16</v>
      </c>
      <c r="Q21" s="5" t="s">
        <v>16</v>
      </c>
      <c r="R21" s="5" t="s">
        <v>16</v>
      </c>
      <c r="S21" s="5" t="s">
        <v>16</v>
      </c>
      <c r="T21" s="5"/>
      <c r="U21" s="5"/>
      <c r="V21" s="5"/>
      <c r="W21" s="5"/>
      <c r="X21" s="5"/>
      <c r="Y21" s="5" t="s">
        <v>27</v>
      </c>
      <c r="Z21" s="5" t="s">
        <v>27</v>
      </c>
      <c r="AA21" s="5"/>
      <c r="AB21" s="5"/>
      <c r="AC21" s="5"/>
      <c r="AD21" s="5"/>
      <c r="AE21" s="5"/>
      <c r="AF21" s="5" t="s">
        <v>27</v>
      </c>
      <c r="AG21" s="5" t="s">
        <v>27</v>
      </c>
      <c r="AH21" s="5"/>
      <c r="AI21" s="5" t="s">
        <v>16</v>
      </c>
      <c r="AJ21" s="28"/>
      <c r="AK21" s="28"/>
      <c r="AL21" s="28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2:50" ht="9.9499999999999993" customHeight="1"/>
    <row r="23" spans="2:50" ht="15" customHeight="1">
      <c r="B23" s="29" t="s">
        <v>5</v>
      </c>
      <c r="C23" s="30"/>
      <c r="D23" s="31"/>
      <c r="E23" s="34">
        <v>5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 t="s">
        <v>14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2:50" ht="15" customHeight="1">
      <c r="B24" s="29" t="s">
        <v>6</v>
      </c>
      <c r="C24" s="30"/>
      <c r="D24" s="31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5">
        <v>11</v>
      </c>
      <c r="P24" s="5">
        <v>12</v>
      </c>
      <c r="Q24" s="5">
        <v>13</v>
      </c>
      <c r="R24" s="5">
        <v>14</v>
      </c>
      <c r="S24" s="5">
        <v>15</v>
      </c>
      <c r="T24" s="5">
        <v>16</v>
      </c>
      <c r="U24" s="5">
        <v>17</v>
      </c>
      <c r="V24" s="5">
        <v>18</v>
      </c>
      <c r="W24" s="5">
        <v>19</v>
      </c>
      <c r="X24" s="5">
        <v>20</v>
      </c>
      <c r="Y24" s="5">
        <v>21</v>
      </c>
      <c r="Z24" s="5">
        <v>22</v>
      </c>
      <c r="AA24" s="5">
        <v>23</v>
      </c>
      <c r="AB24" s="5">
        <v>24</v>
      </c>
      <c r="AC24" s="5">
        <v>25</v>
      </c>
      <c r="AD24" s="5">
        <v>26</v>
      </c>
      <c r="AE24" s="5">
        <v>27</v>
      </c>
      <c r="AF24" s="5">
        <v>28</v>
      </c>
      <c r="AG24" s="5">
        <v>29</v>
      </c>
      <c r="AH24" s="5">
        <v>30</v>
      </c>
      <c r="AI24" s="5">
        <v>31</v>
      </c>
      <c r="AJ24" s="24" t="s">
        <v>9</v>
      </c>
      <c r="AK24" s="24"/>
      <c r="AL24" s="24"/>
      <c r="AM24" s="25" t="s">
        <v>11</v>
      </c>
      <c r="AN24" s="25"/>
      <c r="AO24" s="25"/>
      <c r="AP24" s="25"/>
      <c r="AQ24" s="25"/>
      <c r="AR24" s="25"/>
      <c r="AS24" s="25"/>
      <c r="AT24" s="22">
        <f>IF(E25="","",31-COUNTIF(E31:AI31,"／"))</f>
        <v>28</v>
      </c>
      <c r="AU24" s="22"/>
      <c r="AV24" s="22"/>
      <c r="AW24" s="22"/>
      <c r="AX24" s="22"/>
    </row>
    <row r="25" spans="2:50" ht="15" customHeight="1">
      <c r="B25" s="29" t="s">
        <v>7</v>
      </c>
      <c r="C25" s="30"/>
      <c r="D25" s="31"/>
      <c r="E25" s="5" t="s">
        <v>23</v>
      </c>
      <c r="F25" s="5" t="s">
        <v>24</v>
      </c>
      <c r="G25" s="5" t="s">
        <v>25</v>
      </c>
      <c r="H25" s="5" t="s">
        <v>26</v>
      </c>
      <c r="I25" s="5" t="s">
        <v>21</v>
      </c>
      <c r="J25" s="5" t="s">
        <v>6</v>
      </c>
      <c r="K25" s="5" t="s">
        <v>22</v>
      </c>
      <c r="L25" s="5" t="s">
        <v>23</v>
      </c>
      <c r="M25" s="5" t="s">
        <v>24</v>
      </c>
      <c r="N25" s="5" t="s">
        <v>25</v>
      </c>
      <c r="O25" s="5" t="s">
        <v>26</v>
      </c>
      <c r="P25" s="5" t="s">
        <v>21</v>
      </c>
      <c r="Q25" s="5" t="s">
        <v>6</v>
      </c>
      <c r="R25" s="5" t="s">
        <v>22</v>
      </c>
      <c r="S25" s="5" t="s">
        <v>23</v>
      </c>
      <c r="T25" s="5" t="s">
        <v>24</v>
      </c>
      <c r="U25" s="5" t="s">
        <v>25</v>
      </c>
      <c r="V25" s="5" t="s">
        <v>26</v>
      </c>
      <c r="W25" s="5" t="s">
        <v>21</v>
      </c>
      <c r="X25" s="5" t="s">
        <v>6</v>
      </c>
      <c r="Y25" s="5" t="s">
        <v>22</v>
      </c>
      <c r="Z25" s="5" t="s">
        <v>23</v>
      </c>
      <c r="AA25" s="5" t="s">
        <v>24</v>
      </c>
      <c r="AB25" s="5" t="s">
        <v>25</v>
      </c>
      <c r="AC25" s="5" t="s">
        <v>26</v>
      </c>
      <c r="AD25" s="5" t="s">
        <v>21</v>
      </c>
      <c r="AE25" s="5" t="s">
        <v>6</v>
      </c>
      <c r="AF25" s="5" t="s">
        <v>22</v>
      </c>
      <c r="AG25" s="5" t="s">
        <v>23</v>
      </c>
      <c r="AH25" s="5" t="s">
        <v>24</v>
      </c>
      <c r="AI25" s="5" t="s">
        <v>25</v>
      </c>
      <c r="AJ25" s="24"/>
      <c r="AK25" s="24"/>
      <c r="AL25" s="24"/>
      <c r="AM25" s="25" t="s">
        <v>12</v>
      </c>
      <c r="AN25" s="25"/>
      <c r="AO25" s="25"/>
      <c r="AP25" s="25"/>
      <c r="AQ25" s="25"/>
      <c r="AR25" s="25"/>
      <c r="AS25" s="25"/>
      <c r="AT25" s="22">
        <f>IF(COUNTIF(E31:AI31,"○")=0,"",COUNTIF(E31:AI31,"○"))</f>
        <v>8</v>
      </c>
      <c r="AU25" s="22"/>
      <c r="AV25" s="22"/>
      <c r="AW25" s="22"/>
      <c r="AX25" s="22"/>
    </row>
    <row r="26" spans="2:50" ht="15" customHeight="1">
      <c r="B26" s="37" t="s">
        <v>8</v>
      </c>
      <c r="C26" s="38"/>
      <c r="D26" s="3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4"/>
      <c r="AK26" s="24"/>
      <c r="AL26" s="24"/>
      <c r="AM26" s="16" t="s">
        <v>13</v>
      </c>
      <c r="AN26" s="16"/>
      <c r="AO26" s="16"/>
      <c r="AP26" s="16"/>
      <c r="AQ26" s="16"/>
      <c r="AR26" s="16"/>
      <c r="AS26" s="16"/>
      <c r="AT26" s="17">
        <f>IF(AT25="","",ROUND(AT25/AT24,3))</f>
        <v>0.28599999999999998</v>
      </c>
      <c r="AU26" s="17"/>
      <c r="AV26" s="17"/>
      <c r="AW26" s="17"/>
      <c r="AX26" s="17"/>
    </row>
    <row r="27" spans="2:50" ht="15" customHeight="1">
      <c r="B27" s="40"/>
      <c r="C27" s="41"/>
      <c r="D27" s="4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4" t="s">
        <v>10</v>
      </c>
      <c r="AK27" s="24"/>
      <c r="AL27" s="24"/>
      <c r="AM27" s="25" t="s">
        <v>11</v>
      </c>
      <c r="AN27" s="25"/>
      <c r="AO27" s="25"/>
      <c r="AP27" s="25"/>
      <c r="AQ27" s="25"/>
      <c r="AR27" s="25"/>
      <c r="AS27" s="25"/>
      <c r="AT27" s="22">
        <f>IF(E25="","",31-COUNTIF(E32:AI32,"／"))</f>
        <v>28</v>
      </c>
      <c r="AU27" s="22"/>
      <c r="AV27" s="22"/>
      <c r="AW27" s="22"/>
      <c r="AX27" s="22"/>
    </row>
    <row r="28" spans="2:50" ht="15" customHeight="1">
      <c r="B28" s="40"/>
      <c r="C28" s="41"/>
      <c r="D28" s="4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4"/>
      <c r="AK28" s="24"/>
      <c r="AL28" s="24"/>
      <c r="AM28" s="25" t="s">
        <v>12</v>
      </c>
      <c r="AN28" s="25"/>
      <c r="AO28" s="25"/>
      <c r="AP28" s="25"/>
      <c r="AQ28" s="25"/>
      <c r="AR28" s="25"/>
      <c r="AS28" s="25"/>
      <c r="AT28" s="22">
        <f>IF(COUNTIF(E32:AI32,"●")=0,"",COUNTIF(E32:AI32,"●"))</f>
        <v>8</v>
      </c>
      <c r="AU28" s="22"/>
      <c r="AV28" s="22"/>
      <c r="AW28" s="22"/>
      <c r="AX28" s="22"/>
    </row>
    <row r="29" spans="2:50" ht="15" customHeight="1">
      <c r="B29" s="40"/>
      <c r="C29" s="41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4"/>
      <c r="AK29" s="24"/>
      <c r="AL29" s="24"/>
      <c r="AM29" s="16" t="s">
        <v>13</v>
      </c>
      <c r="AN29" s="16"/>
      <c r="AO29" s="16"/>
      <c r="AP29" s="16"/>
      <c r="AQ29" s="16"/>
      <c r="AR29" s="16"/>
      <c r="AS29" s="16"/>
      <c r="AT29" s="17">
        <f>IF(AT28="","",ROUND(AT28/AT27,3))</f>
        <v>0.28599999999999998</v>
      </c>
      <c r="AU29" s="17"/>
      <c r="AV29" s="17"/>
      <c r="AW29" s="17"/>
      <c r="AX29" s="17"/>
    </row>
    <row r="30" spans="2:50" ht="15" customHeight="1">
      <c r="B30" s="43"/>
      <c r="C30" s="44"/>
      <c r="D30" s="4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27" t="s">
        <v>40</v>
      </c>
      <c r="AK30" s="28"/>
      <c r="AL30" s="28"/>
      <c r="AM30" s="20" t="str">
        <f>IF(AT29="","",IF(AT29&gt;=0.285,"４週８休達成",IF(AT29&gt;=0.25,"４週７休以上　　　４週８休未満達成",IF(AT29&gt;=0.214,"４週６休以上　　　４週７休未満達成","４週６休未満"))))</f>
        <v>４週８休達成</v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2:50" ht="15" customHeight="1">
      <c r="B31" s="29" t="s">
        <v>9</v>
      </c>
      <c r="C31" s="30"/>
      <c r="D31" s="31"/>
      <c r="E31" s="5"/>
      <c r="F31" s="5"/>
      <c r="G31" s="5"/>
      <c r="H31" s="5"/>
      <c r="I31" s="5" t="s">
        <v>15</v>
      </c>
      <c r="J31" s="5" t="s">
        <v>15</v>
      </c>
      <c r="K31" s="5"/>
      <c r="L31" s="5"/>
      <c r="M31" s="5"/>
      <c r="N31" s="5"/>
      <c r="O31" s="5"/>
      <c r="P31" s="5" t="s">
        <v>15</v>
      </c>
      <c r="Q31" s="5" t="s">
        <v>15</v>
      </c>
      <c r="R31" s="5"/>
      <c r="S31" s="5"/>
      <c r="T31" s="5"/>
      <c r="U31" s="5"/>
      <c r="V31" s="5"/>
      <c r="W31" s="5" t="s">
        <v>15</v>
      </c>
      <c r="X31" s="5" t="s">
        <v>15</v>
      </c>
      <c r="Y31" s="5"/>
      <c r="Z31" s="5"/>
      <c r="AA31" s="5"/>
      <c r="AB31" s="5"/>
      <c r="AC31" s="5"/>
      <c r="AD31" s="5" t="s">
        <v>15</v>
      </c>
      <c r="AE31" s="5" t="s">
        <v>15</v>
      </c>
      <c r="AF31" s="5"/>
      <c r="AG31" s="5" t="s">
        <v>16</v>
      </c>
      <c r="AH31" s="5" t="s">
        <v>16</v>
      </c>
      <c r="AI31" s="5" t="s">
        <v>16</v>
      </c>
      <c r="AJ31" s="28"/>
      <c r="AK31" s="28"/>
      <c r="AL31" s="28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2:50" ht="15" customHeight="1">
      <c r="B32" s="29" t="s">
        <v>10</v>
      </c>
      <c r="C32" s="30"/>
      <c r="D32" s="31"/>
      <c r="E32" s="5"/>
      <c r="F32" s="5"/>
      <c r="G32" s="5"/>
      <c r="H32" s="5"/>
      <c r="I32" s="5" t="s">
        <v>27</v>
      </c>
      <c r="J32" s="5" t="s">
        <v>27</v>
      </c>
      <c r="K32" s="5"/>
      <c r="L32" s="5"/>
      <c r="M32" s="5"/>
      <c r="N32" s="5"/>
      <c r="O32" s="5"/>
      <c r="P32" s="5" t="s">
        <v>27</v>
      </c>
      <c r="Q32" s="5" t="s">
        <v>27</v>
      </c>
      <c r="R32" s="5"/>
      <c r="S32" s="5"/>
      <c r="T32" s="5"/>
      <c r="U32" s="5"/>
      <c r="V32" s="5"/>
      <c r="W32" s="5" t="s">
        <v>27</v>
      </c>
      <c r="X32" s="5" t="s">
        <v>27</v>
      </c>
      <c r="Y32" s="5"/>
      <c r="Z32" s="5"/>
      <c r="AA32" s="5"/>
      <c r="AB32" s="5"/>
      <c r="AC32" s="5"/>
      <c r="AD32" s="5" t="s">
        <v>27</v>
      </c>
      <c r="AE32" s="5" t="s">
        <v>27</v>
      </c>
      <c r="AF32" s="5"/>
      <c r="AG32" s="5" t="s">
        <v>16</v>
      </c>
      <c r="AH32" s="5" t="s">
        <v>16</v>
      </c>
      <c r="AI32" s="5" t="s">
        <v>16</v>
      </c>
      <c r="AJ32" s="28"/>
      <c r="AK32" s="28"/>
      <c r="AL32" s="28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2:50" ht="9.9499999999999993" customHeight="1"/>
    <row r="34" spans="2:50" ht="15" customHeight="1">
      <c r="B34" s="29" t="s">
        <v>5</v>
      </c>
      <c r="C34" s="30"/>
      <c r="D34" s="31"/>
      <c r="E34" s="34">
        <v>6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 t="s">
        <v>14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spans="2:50" ht="15" customHeight="1">
      <c r="B35" s="29" t="s">
        <v>6</v>
      </c>
      <c r="C35" s="30"/>
      <c r="D35" s="31"/>
      <c r="E35" s="5">
        <v>1</v>
      </c>
      <c r="F35" s="5">
        <v>2</v>
      </c>
      <c r="G35" s="5">
        <v>3</v>
      </c>
      <c r="H35" s="5">
        <v>4</v>
      </c>
      <c r="I35" s="5">
        <v>5</v>
      </c>
      <c r="J35" s="5">
        <v>6</v>
      </c>
      <c r="K35" s="5">
        <v>7</v>
      </c>
      <c r="L35" s="5">
        <v>8</v>
      </c>
      <c r="M35" s="5">
        <v>9</v>
      </c>
      <c r="N35" s="5">
        <v>10</v>
      </c>
      <c r="O35" s="5">
        <v>11</v>
      </c>
      <c r="P35" s="5">
        <v>12</v>
      </c>
      <c r="Q35" s="5">
        <v>13</v>
      </c>
      <c r="R35" s="5">
        <v>14</v>
      </c>
      <c r="S35" s="5">
        <v>15</v>
      </c>
      <c r="T35" s="5">
        <v>16</v>
      </c>
      <c r="U35" s="5">
        <v>17</v>
      </c>
      <c r="V35" s="5">
        <v>18</v>
      </c>
      <c r="W35" s="5">
        <v>19</v>
      </c>
      <c r="X35" s="5">
        <v>20</v>
      </c>
      <c r="Y35" s="5">
        <v>21</v>
      </c>
      <c r="Z35" s="5">
        <v>22</v>
      </c>
      <c r="AA35" s="5">
        <v>23</v>
      </c>
      <c r="AB35" s="5">
        <v>24</v>
      </c>
      <c r="AC35" s="5">
        <v>25</v>
      </c>
      <c r="AD35" s="5">
        <v>26</v>
      </c>
      <c r="AE35" s="5">
        <v>27</v>
      </c>
      <c r="AF35" s="5">
        <v>28</v>
      </c>
      <c r="AG35" s="5">
        <v>29</v>
      </c>
      <c r="AH35" s="5">
        <v>30</v>
      </c>
      <c r="AI35" s="5">
        <v>31</v>
      </c>
      <c r="AJ35" s="24" t="s">
        <v>9</v>
      </c>
      <c r="AK35" s="24"/>
      <c r="AL35" s="24"/>
      <c r="AM35" s="25" t="s">
        <v>11</v>
      </c>
      <c r="AN35" s="25"/>
      <c r="AO35" s="25"/>
      <c r="AP35" s="25"/>
      <c r="AQ35" s="25"/>
      <c r="AR35" s="25"/>
      <c r="AS35" s="25"/>
      <c r="AT35" s="22" t="str">
        <f>IF(E36="","",31-COUNTIF(E42:AI42,"／"))</f>
        <v/>
      </c>
      <c r="AU35" s="22"/>
      <c r="AV35" s="22"/>
      <c r="AW35" s="22"/>
      <c r="AX35" s="22"/>
    </row>
    <row r="36" spans="2:50" ht="15" customHeight="1">
      <c r="B36" s="29" t="s">
        <v>7</v>
      </c>
      <c r="C36" s="30"/>
      <c r="D36" s="3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24"/>
      <c r="AK36" s="24"/>
      <c r="AL36" s="24"/>
      <c r="AM36" s="25" t="s">
        <v>12</v>
      </c>
      <c r="AN36" s="25"/>
      <c r="AO36" s="25"/>
      <c r="AP36" s="25"/>
      <c r="AQ36" s="25"/>
      <c r="AR36" s="25"/>
      <c r="AS36" s="25"/>
      <c r="AT36" s="22" t="str">
        <f>IF(COUNTIF(E42:AI42,"○")=0,"",COUNTIF(E42:AI42,"○"))</f>
        <v/>
      </c>
      <c r="AU36" s="22"/>
      <c r="AV36" s="22"/>
      <c r="AW36" s="22"/>
      <c r="AX36" s="22"/>
    </row>
    <row r="37" spans="2:50" ht="15" customHeight="1">
      <c r="B37" s="37" t="s">
        <v>8</v>
      </c>
      <c r="C37" s="38"/>
      <c r="D37" s="3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4"/>
      <c r="AK37" s="24"/>
      <c r="AL37" s="24"/>
      <c r="AM37" s="16" t="s">
        <v>13</v>
      </c>
      <c r="AN37" s="16"/>
      <c r="AO37" s="16"/>
      <c r="AP37" s="16"/>
      <c r="AQ37" s="16"/>
      <c r="AR37" s="16"/>
      <c r="AS37" s="16"/>
      <c r="AT37" s="17" t="str">
        <f>IF(AT36="","",ROUND(AT36/AT35,3))</f>
        <v/>
      </c>
      <c r="AU37" s="17"/>
      <c r="AV37" s="17"/>
      <c r="AW37" s="17"/>
      <c r="AX37" s="17"/>
    </row>
    <row r="38" spans="2:50" ht="15" customHeight="1">
      <c r="B38" s="40"/>
      <c r="C38" s="41"/>
      <c r="D38" s="4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24" t="s">
        <v>10</v>
      </c>
      <c r="AK38" s="24"/>
      <c r="AL38" s="24"/>
      <c r="AM38" s="25" t="s">
        <v>11</v>
      </c>
      <c r="AN38" s="25"/>
      <c r="AO38" s="25"/>
      <c r="AP38" s="25"/>
      <c r="AQ38" s="25"/>
      <c r="AR38" s="25"/>
      <c r="AS38" s="25"/>
      <c r="AT38" s="22" t="str">
        <f>IF(E36="","",31-COUNTIF(E43:AI43,"／"))</f>
        <v/>
      </c>
      <c r="AU38" s="22"/>
      <c r="AV38" s="22"/>
      <c r="AW38" s="22"/>
      <c r="AX38" s="22"/>
    </row>
    <row r="39" spans="2:50" ht="15" customHeight="1">
      <c r="B39" s="40"/>
      <c r="C39" s="41"/>
      <c r="D39" s="4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4"/>
      <c r="AK39" s="24"/>
      <c r="AL39" s="24"/>
      <c r="AM39" s="25" t="s">
        <v>12</v>
      </c>
      <c r="AN39" s="25"/>
      <c r="AO39" s="25"/>
      <c r="AP39" s="25"/>
      <c r="AQ39" s="25"/>
      <c r="AR39" s="25"/>
      <c r="AS39" s="25"/>
      <c r="AT39" s="22" t="str">
        <f>IF(COUNTIF(E43:AI43,"●")=0,"",COUNTIF(E43:AI43,"●"))</f>
        <v/>
      </c>
      <c r="AU39" s="22"/>
      <c r="AV39" s="22"/>
      <c r="AW39" s="22"/>
      <c r="AX39" s="22"/>
    </row>
    <row r="40" spans="2:50" ht="15" customHeight="1">
      <c r="B40" s="40"/>
      <c r="C40" s="41"/>
      <c r="D40" s="4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4"/>
      <c r="AK40" s="24"/>
      <c r="AL40" s="24"/>
      <c r="AM40" s="16" t="s">
        <v>13</v>
      </c>
      <c r="AN40" s="16"/>
      <c r="AO40" s="16"/>
      <c r="AP40" s="16"/>
      <c r="AQ40" s="16"/>
      <c r="AR40" s="16"/>
      <c r="AS40" s="16"/>
      <c r="AT40" s="17" t="str">
        <f>IF(AT39="","",ROUND(AT39/AT38,3))</f>
        <v/>
      </c>
      <c r="AU40" s="17"/>
      <c r="AV40" s="17"/>
      <c r="AW40" s="17"/>
      <c r="AX40" s="17"/>
    </row>
    <row r="41" spans="2:50" ht="15" customHeight="1">
      <c r="B41" s="43"/>
      <c r="C41" s="44"/>
      <c r="D41" s="4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27" t="s">
        <v>40</v>
      </c>
      <c r="AK41" s="28"/>
      <c r="AL41" s="28"/>
      <c r="AM41" s="20" t="str">
        <f>IF(AT40="","",IF(AT40&gt;=0.285,"４週８休達成",IF(AT40&gt;=0.25,"４週７休以上　　　４週８休未満達成",IF(AT40&gt;=0.214,"４週６休以上　　　４週７休未満達成","４週６休未満"))))</f>
        <v/>
      </c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2:50" ht="15" customHeight="1">
      <c r="B42" s="29" t="s">
        <v>9</v>
      </c>
      <c r="C42" s="30"/>
      <c r="D42" s="3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28"/>
      <c r="AK42" s="28"/>
      <c r="AL42" s="28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spans="2:50" ht="15" customHeight="1">
      <c r="B43" s="29" t="s">
        <v>10</v>
      </c>
      <c r="C43" s="30"/>
      <c r="D43" s="3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8"/>
      <c r="AK43" s="28"/>
      <c r="AL43" s="28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spans="2:50" ht="9.9499999999999993" customHeight="1"/>
    <row r="45" spans="2:50" ht="15" customHeight="1">
      <c r="B45" s="29" t="s">
        <v>5</v>
      </c>
      <c r="C45" s="30"/>
      <c r="D45" s="31"/>
      <c r="E45" s="34">
        <v>7</v>
      </c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 t="s">
        <v>14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2:50" ht="15" customHeight="1">
      <c r="B46" s="29" t="s">
        <v>6</v>
      </c>
      <c r="C46" s="30"/>
      <c r="D46" s="31"/>
      <c r="E46" s="5">
        <v>1</v>
      </c>
      <c r="F46" s="5">
        <v>2</v>
      </c>
      <c r="G46" s="5">
        <v>3</v>
      </c>
      <c r="H46" s="5">
        <v>4</v>
      </c>
      <c r="I46" s="5">
        <v>5</v>
      </c>
      <c r="J46" s="5">
        <v>6</v>
      </c>
      <c r="K46" s="5">
        <v>7</v>
      </c>
      <c r="L46" s="5">
        <v>8</v>
      </c>
      <c r="M46" s="5">
        <v>9</v>
      </c>
      <c r="N46" s="5">
        <v>10</v>
      </c>
      <c r="O46" s="5">
        <v>11</v>
      </c>
      <c r="P46" s="5">
        <v>12</v>
      </c>
      <c r="Q46" s="5">
        <v>13</v>
      </c>
      <c r="R46" s="5">
        <v>14</v>
      </c>
      <c r="S46" s="5">
        <v>15</v>
      </c>
      <c r="T46" s="5">
        <v>16</v>
      </c>
      <c r="U46" s="5">
        <v>17</v>
      </c>
      <c r="V46" s="5">
        <v>18</v>
      </c>
      <c r="W46" s="5">
        <v>19</v>
      </c>
      <c r="X46" s="5">
        <v>20</v>
      </c>
      <c r="Y46" s="5">
        <v>21</v>
      </c>
      <c r="Z46" s="5">
        <v>22</v>
      </c>
      <c r="AA46" s="5">
        <v>23</v>
      </c>
      <c r="AB46" s="5">
        <v>24</v>
      </c>
      <c r="AC46" s="5">
        <v>25</v>
      </c>
      <c r="AD46" s="5">
        <v>26</v>
      </c>
      <c r="AE46" s="5">
        <v>27</v>
      </c>
      <c r="AF46" s="5">
        <v>28</v>
      </c>
      <c r="AG46" s="5">
        <v>29</v>
      </c>
      <c r="AH46" s="5">
        <v>30</v>
      </c>
      <c r="AI46" s="5">
        <v>31</v>
      </c>
      <c r="AJ46" s="24" t="s">
        <v>9</v>
      </c>
      <c r="AK46" s="24"/>
      <c r="AL46" s="24"/>
      <c r="AM46" s="25" t="s">
        <v>11</v>
      </c>
      <c r="AN46" s="25"/>
      <c r="AO46" s="25"/>
      <c r="AP46" s="25"/>
      <c r="AQ46" s="25"/>
      <c r="AR46" s="25"/>
      <c r="AS46" s="25"/>
      <c r="AT46" s="22" t="str">
        <f>IF(E47="","",31-COUNTIF(E53:AI53,"／"))</f>
        <v/>
      </c>
      <c r="AU46" s="22"/>
      <c r="AV46" s="22"/>
      <c r="AW46" s="22"/>
      <c r="AX46" s="22"/>
    </row>
    <row r="47" spans="2:50" ht="15" customHeight="1">
      <c r="B47" s="29" t="s">
        <v>7</v>
      </c>
      <c r="C47" s="30"/>
      <c r="D47" s="3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24"/>
      <c r="AK47" s="24"/>
      <c r="AL47" s="24"/>
      <c r="AM47" s="25" t="s">
        <v>12</v>
      </c>
      <c r="AN47" s="25"/>
      <c r="AO47" s="25"/>
      <c r="AP47" s="25"/>
      <c r="AQ47" s="25"/>
      <c r="AR47" s="25"/>
      <c r="AS47" s="25"/>
      <c r="AT47" s="22" t="str">
        <f>IF(COUNTIF(E53:AI53,"○")=0,"",COUNTIF(E53:AI53,"○"))</f>
        <v/>
      </c>
      <c r="AU47" s="22"/>
      <c r="AV47" s="22"/>
      <c r="AW47" s="22"/>
      <c r="AX47" s="22"/>
    </row>
    <row r="48" spans="2:50" ht="15" customHeight="1">
      <c r="B48" s="37" t="s">
        <v>8</v>
      </c>
      <c r="C48" s="38"/>
      <c r="D48" s="39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24"/>
      <c r="AK48" s="24"/>
      <c r="AL48" s="24"/>
      <c r="AM48" s="16" t="s">
        <v>13</v>
      </c>
      <c r="AN48" s="16"/>
      <c r="AO48" s="16"/>
      <c r="AP48" s="16"/>
      <c r="AQ48" s="16"/>
      <c r="AR48" s="16"/>
      <c r="AS48" s="16"/>
      <c r="AT48" s="17" t="str">
        <f>IF(AT47="","",ROUND(AT47/AT46,3))</f>
        <v/>
      </c>
      <c r="AU48" s="17"/>
      <c r="AV48" s="17"/>
      <c r="AW48" s="17"/>
      <c r="AX48" s="17"/>
    </row>
    <row r="49" spans="2:50" ht="15" customHeight="1">
      <c r="B49" s="40"/>
      <c r="C49" s="41"/>
      <c r="D49" s="4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24" t="s">
        <v>10</v>
      </c>
      <c r="AK49" s="24"/>
      <c r="AL49" s="24"/>
      <c r="AM49" s="25" t="s">
        <v>11</v>
      </c>
      <c r="AN49" s="25"/>
      <c r="AO49" s="25"/>
      <c r="AP49" s="25"/>
      <c r="AQ49" s="25"/>
      <c r="AR49" s="25"/>
      <c r="AS49" s="25"/>
      <c r="AT49" s="22" t="str">
        <f>IF(E47="","",31-COUNTIF(E54:AI54,"／"))</f>
        <v/>
      </c>
      <c r="AU49" s="22"/>
      <c r="AV49" s="22"/>
      <c r="AW49" s="22"/>
      <c r="AX49" s="22"/>
    </row>
    <row r="50" spans="2:50" ht="15" customHeight="1">
      <c r="B50" s="40"/>
      <c r="C50" s="41"/>
      <c r="D50" s="4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24"/>
      <c r="AK50" s="24"/>
      <c r="AL50" s="24"/>
      <c r="AM50" s="25" t="s">
        <v>12</v>
      </c>
      <c r="AN50" s="25"/>
      <c r="AO50" s="25"/>
      <c r="AP50" s="25"/>
      <c r="AQ50" s="25"/>
      <c r="AR50" s="25"/>
      <c r="AS50" s="25"/>
      <c r="AT50" s="22" t="str">
        <f>IF(COUNTIF(E54:AI54,"●")=0,"",COUNTIF(E54:AI54,"●"))</f>
        <v/>
      </c>
      <c r="AU50" s="22"/>
      <c r="AV50" s="22"/>
      <c r="AW50" s="22"/>
      <c r="AX50" s="22"/>
    </row>
    <row r="51" spans="2:50" ht="15" customHeight="1">
      <c r="B51" s="40"/>
      <c r="C51" s="41"/>
      <c r="D51" s="4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24"/>
      <c r="AK51" s="24"/>
      <c r="AL51" s="24"/>
      <c r="AM51" s="16" t="s">
        <v>13</v>
      </c>
      <c r="AN51" s="16"/>
      <c r="AO51" s="16"/>
      <c r="AP51" s="16"/>
      <c r="AQ51" s="16"/>
      <c r="AR51" s="16"/>
      <c r="AS51" s="16"/>
      <c r="AT51" s="17" t="str">
        <f>IF(AT50="","",ROUND(AT50/AT49,3))</f>
        <v/>
      </c>
      <c r="AU51" s="17"/>
      <c r="AV51" s="17"/>
      <c r="AW51" s="17"/>
      <c r="AX51" s="17"/>
    </row>
    <row r="52" spans="2:50" ht="15" customHeight="1">
      <c r="B52" s="43"/>
      <c r="C52" s="44"/>
      <c r="D52" s="4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27" t="s">
        <v>40</v>
      </c>
      <c r="AK52" s="28"/>
      <c r="AL52" s="28"/>
      <c r="AM52" s="20" t="str">
        <f>IF(AT51="","",IF(AT51&gt;=0.285,"４週８休達成",IF(AT51&gt;=0.25,"４週７休以上　　　４週８休未満達成",IF(AT51&gt;=0.214,"４週６休以上　　　４週７休未満達成","４週６休未満"))))</f>
        <v/>
      </c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2:50" ht="15" customHeight="1">
      <c r="B53" s="29" t="s">
        <v>9</v>
      </c>
      <c r="C53" s="30"/>
      <c r="D53" s="3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8"/>
      <c r="AK53" s="28"/>
      <c r="AL53" s="28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2:50" ht="15" customHeight="1">
      <c r="B54" s="29" t="s">
        <v>10</v>
      </c>
      <c r="C54" s="30"/>
      <c r="D54" s="3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8"/>
      <c r="AK54" s="28"/>
      <c r="AL54" s="28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2:50" ht="9.9499999999999993" customHeight="1"/>
    <row r="56" spans="2:50" ht="15" customHeight="1">
      <c r="B56" s="29" t="s">
        <v>5</v>
      </c>
      <c r="C56" s="30"/>
      <c r="D56" s="31"/>
      <c r="E56" s="34">
        <v>8</v>
      </c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6" t="s">
        <v>14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2:50" ht="15" customHeight="1">
      <c r="B57" s="29" t="s">
        <v>6</v>
      </c>
      <c r="C57" s="30"/>
      <c r="D57" s="31"/>
      <c r="E57" s="5">
        <v>1</v>
      </c>
      <c r="F57" s="5">
        <v>2</v>
      </c>
      <c r="G57" s="5">
        <v>3</v>
      </c>
      <c r="H57" s="5">
        <v>4</v>
      </c>
      <c r="I57" s="5">
        <v>5</v>
      </c>
      <c r="J57" s="5">
        <v>6</v>
      </c>
      <c r="K57" s="5">
        <v>7</v>
      </c>
      <c r="L57" s="5">
        <v>8</v>
      </c>
      <c r="M57" s="5">
        <v>9</v>
      </c>
      <c r="N57" s="5">
        <v>10</v>
      </c>
      <c r="O57" s="5">
        <v>11</v>
      </c>
      <c r="P57" s="5">
        <v>12</v>
      </c>
      <c r="Q57" s="5">
        <v>13</v>
      </c>
      <c r="R57" s="5">
        <v>14</v>
      </c>
      <c r="S57" s="5">
        <v>15</v>
      </c>
      <c r="T57" s="5">
        <v>16</v>
      </c>
      <c r="U57" s="5">
        <v>17</v>
      </c>
      <c r="V57" s="5">
        <v>18</v>
      </c>
      <c r="W57" s="5">
        <v>19</v>
      </c>
      <c r="X57" s="5">
        <v>20</v>
      </c>
      <c r="Y57" s="5">
        <v>21</v>
      </c>
      <c r="Z57" s="5">
        <v>22</v>
      </c>
      <c r="AA57" s="5">
        <v>23</v>
      </c>
      <c r="AB57" s="5">
        <v>24</v>
      </c>
      <c r="AC57" s="5">
        <v>25</v>
      </c>
      <c r="AD57" s="5">
        <v>26</v>
      </c>
      <c r="AE57" s="5">
        <v>27</v>
      </c>
      <c r="AF57" s="5">
        <v>28</v>
      </c>
      <c r="AG57" s="5">
        <v>29</v>
      </c>
      <c r="AH57" s="5">
        <v>30</v>
      </c>
      <c r="AI57" s="5">
        <v>31</v>
      </c>
      <c r="AJ57" s="24" t="s">
        <v>9</v>
      </c>
      <c r="AK57" s="24"/>
      <c r="AL57" s="24"/>
      <c r="AM57" s="25" t="s">
        <v>11</v>
      </c>
      <c r="AN57" s="25"/>
      <c r="AO57" s="25"/>
      <c r="AP57" s="25"/>
      <c r="AQ57" s="25"/>
      <c r="AR57" s="25"/>
      <c r="AS57" s="25"/>
      <c r="AT57" s="22" t="str">
        <f>IF(E58="","",31-COUNTIF(E64:AI64,"／"))</f>
        <v/>
      </c>
      <c r="AU57" s="22"/>
      <c r="AV57" s="22"/>
      <c r="AW57" s="22"/>
      <c r="AX57" s="22"/>
    </row>
    <row r="58" spans="2:50" ht="15" customHeight="1">
      <c r="B58" s="29" t="s">
        <v>7</v>
      </c>
      <c r="C58" s="30"/>
      <c r="D58" s="3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24"/>
      <c r="AK58" s="24"/>
      <c r="AL58" s="24"/>
      <c r="AM58" s="25" t="s">
        <v>12</v>
      </c>
      <c r="AN58" s="25"/>
      <c r="AO58" s="25"/>
      <c r="AP58" s="25"/>
      <c r="AQ58" s="25"/>
      <c r="AR58" s="25"/>
      <c r="AS58" s="25"/>
      <c r="AT58" s="22" t="str">
        <f>IF(COUNTIF(E64:AI64,"○")=0,"",COUNTIF(E64:AI64,"○"))</f>
        <v/>
      </c>
      <c r="AU58" s="22"/>
      <c r="AV58" s="22"/>
      <c r="AW58" s="22"/>
      <c r="AX58" s="22"/>
    </row>
    <row r="59" spans="2:50" ht="15" customHeight="1">
      <c r="B59" s="37" t="s">
        <v>8</v>
      </c>
      <c r="C59" s="38"/>
      <c r="D59" s="3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24"/>
      <c r="AK59" s="24"/>
      <c r="AL59" s="24"/>
      <c r="AM59" s="16" t="s">
        <v>13</v>
      </c>
      <c r="AN59" s="16"/>
      <c r="AO59" s="16"/>
      <c r="AP59" s="16"/>
      <c r="AQ59" s="16"/>
      <c r="AR59" s="16"/>
      <c r="AS59" s="16"/>
      <c r="AT59" s="17" t="str">
        <f>IF(AT58="","",ROUND(AT58/AT57,3))</f>
        <v/>
      </c>
      <c r="AU59" s="17"/>
      <c r="AV59" s="17"/>
      <c r="AW59" s="17"/>
      <c r="AX59" s="17"/>
    </row>
    <row r="60" spans="2:50" ht="15" customHeight="1">
      <c r="B60" s="40"/>
      <c r="C60" s="41"/>
      <c r="D60" s="4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24" t="s">
        <v>10</v>
      </c>
      <c r="AK60" s="24"/>
      <c r="AL60" s="24"/>
      <c r="AM60" s="25" t="s">
        <v>11</v>
      </c>
      <c r="AN60" s="25"/>
      <c r="AO60" s="25"/>
      <c r="AP60" s="25"/>
      <c r="AQ60" s="25"/>
      <c r="AR60" s="25"/>
      <c r="AS60" s="25"/>
      <c r="AT60" s="22" t="str">
        <f>IF(E58="","",31-COUNTIF(E65:AI65,"／"))</f>
        <v/>
      </c>
      <c r="AU60" s="22"/>
      <c r="AV60" s="22"/>
      <c r="AW60" s="22"/>
      <c r="AX60" s="22"/>
    </row>
    <row r="61" spans="2:50" ht="15" customHeight="1">
      <c r="B61" s="40"/>
      <c r="C61" s="41"/>
      <c r="D61" s="4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24"/>
      <c r="AK61" s="24"/>
      <c r="AL61" s="24"/>
      <c r="AM61" s="25" t="s">
        <v>12</v>
      </c>
      <c r="AN61" s="25"/>
      <c r="AO61" s="25"/>
      <c r="AP61" s="25"/>
      <c r="AQ61" s="25"/>
      <c r="AR61" s="25"/>
      <c r="AS61" s="25"/>
      <c r="AT61" s="22" t="str">
        <f>IF(COUNTIF(E65:AI65,"●")=0,"",COUNTIF(E65:AI65,"●"))</f>
        <v/>
      </c>
      <c r="AU61" s="22"/>
      <c r="AV61" s="22"/>
      <c r="AW61" s="22"/>
      <c r="AX61" s="22"/>
    </row>
    <row r="62" spans="2:50" ht="15" customHeight="1">
      <c r="B62" s="40"/>
      <c r="C62" s="41"/>
      <c r="D62" s="4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24"/>
      <c r="AK62" s="24"/>
      <c r="AL62" s="24"/>
      <c r="AM62" s="16" t="s">
        <v>13</v>
      </c>
      <c r="AN62" s="16"/>
      <c r="AO62" s="16"/>
      <c r="AP62" s="16"/>
      <c r="AQ62" s="16"/>
      <c r="AR62" s="16"/>
      <c r="AS62" s="16"/>
      <c r="AT62" s="17" t="str">
        <f>IF(AT61="","",ROUND(AT61/AT60,3))</f>
        <v/>
      </c>
      <c r="AU62" s="17"/>
      <c r="AV62" s="17"/>
      <c r="AW62" s="17"/>
      <c r="AX62" s="17"/>
    </row>
    <row r="63" spans="2:50" ht="15" customHeight="1">
      <c r="B63" s="43"/>
      <c r="C63" s="44"/>
      <c r="D63" s="4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27" t="s">
        <v>40</v>
      </c>
      <c r="AK63" s="28"/>
      <c r="AL63" s="28"/>
      <c r="AM63" s="20" t="str">
        <f>IF(AT62="","",IF(AT62&gt;=0.285,"４週８休達成",IF(AT62&gt;=0.25,"４週７休以上　　　４週８休未満達成",IF(AT62&gt;=0.214,"４週６休以上　　　４週７休未満達成","４週６休未満"))))</f>
        <v/>
      </c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2:50" ht="15" customHeight="1">
      <c r="B64" s="29" t="s">
        <v>9</v>
      </c>
      <c r="C64" s="30"/>
      <c r="D64" s="3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28"/>
      <c r="AK64" s="28"/>
      <c r="AL64" s="28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2:50" ht="15" customHeight="1">
      <c r="B65" s="29" t="s">
        <v>10</v>
      </c>
      <c r="C65" s="30"/>
      <c r="D65" s="3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28"/>
      <c r="AK65" s="28"/>
      <c r="AL65" s="28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2:50" ht="9.9499999999999993" customHeight="1"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"/>
      <c r="AK66" s="1"/>
      <c r="AL66" s="1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2:50" ht="15" customHeight="1">
      <c r="B67" s="29" t="s">
        <v>5</v>
      </c>
      <c r="C67" s="30"/>
      <c r="D67" s="31"/>
      <c r="E67" s="34">
        <v>9</v>
      </c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6" t="s">
        <v>14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2:50" ht="15" customHeight="1">
      <c r="B68" s="29" t="s">
        <v>6</v>
      </c>
      <c r="C68" s="30"/>
      <c r="D68" s="31"/>
      <c r="E68" s="5">
        <v>1</v>
      </c>
      <c r="F68" s="5">
        <v>2</v>
      </c>
      <c r="G68" s="5">
        <v>3</v>
      </c>
      <c r="H68" s="5">
        <v>4</v>
      </c>
      <c r="I68" s="5">
        <v>5</v>
      </c>
      <c r="J68" s="5">
        <v>6</v>
      </c>
      <c r="K68" s="5">
        <v>7</v>
      </c>
      <c r="L68" s="5">
        <v>8</v>
      </c>
      <c r="M68" s="5">
        <v>9</v>
      </c>
      <c r="N68" s="5">
        <v>10</v>
      </c>
      <c r="O68" s="5">
        <v>11</v>
      </c>
      <c r="P68" s="5">
        <v>12</v>
      </c>
      <c r="Q68" s="5">
        <v>13</v>
      </c>
      <c r="R68" s="5">
        <v>14</v>
      </c>
      <c r="S68" s="5">
        <v>15</v>
      </c>
      <c r="T68" s="5">
        <v>16</v>
      </c>
      <c r="U68" s="5">
        <v>17</v>
      </c>
      <c r="V68" s="5">
        <v>18</v>
      </c>
      <c r="W68" s="5">
        <v>19</v>
      </c>
      <c r="X68" s="5">
        <v>20</v>
      </c>
      <c r="Y68" s="5">
        <v>21</v>
      </c>
      <c r="Z68" s="5">
        <v>22</v>
      </c>
      <c r="AA68" s="5">
        <v>23</v>
      </c>
      <c r="AB68" s="5">
        <v>24</v>
      </c>
      <c r="AC68" s="5">
        <v>25</v>
      </c>
      <c r="AD68" s="5">
        <v>26</v>
      </c>
      <c r="AE68" s="5">
        <v>27</v>
      </c>
      <c r="AF68" s="5">
        <v>28</v>
      </c>
      <c r="AG68" s="5">
        <v>29</v>
      </c>
      <c r="AH68" s="5">
        <v>30</v>
      </c>
      <c r="AI68" s="5">
        <v>31</v>
      </c>
      <c r="AJ68" s="24" t="s">
        <v>9</v>
      </c>
      <c r="AK68" s="24"/>
      <c r="AL68" s="24"/>
      <c r="AM68" s="25" t="s">
        <v>11</v>
      </c>
      <c r="AN68" s="25"/>
      <c r="AO68" s="25"/>
      <c r="AP68" s="25"/>
      <c r="AQ68" s="25"/>
      <c r="AR68" s="25"/>
      <c r="AS68" s="25"/>
      <c r="AT68" s="22" t="str">
        <f>IF(E69="","",31-COUNTIF(E75:AI75,"／"))</f>
        <v/>
      </c>
      <c r="AU68" s="22"/>
      <c r="AV68" s="22"/>
      <c r="AW68" s="22"/>
      <c r="AX68" s="22"/>
    </row>
    <row r="69" spans="2:50" ht="15" customHeight="1">
      <c r="B69" s="29" t="s">
        <v>7</v>
      </c>
      <c r="C69" s="30"/>
      <c r="D69" s="3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24"/>
      <c r="AK69" s="24"/>
      <c r="AL69" s="24"/>
      <c r="AM69" s="25" t="s">
        <v>12</v>
      </c>
      <c r="AN69" s="25"/>
      <c r="AO69" s="25"/>
      <c r="AP69" s="25"/>
      <c r="AQ69" s="25"/>
      <c r="AR69" s="25"/>
      <c r="AS69" s="25"/>
      <c r="AT69" s="22" t="str">
        <f>IF(COUNTIF(E75:AI75,"○")=0,"",COUNTIF(E75:AI75,"○"))</f>
        <v/>
      </c>
      <c r="AU69" s="22"/>
      <c r="AV69" s="22"/>
      <c r="AW69" s="22"/>
      <c r="AX69" s="22"/>
    </row>
    <row r="70" spans="2:50" ht="15" customHeight="1">
      <c r="B70" s="37" t="s">
        <v>8</v>
      </c>
      <c r="C70" s="38"/>
      <c r="D70" s="39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24"/>
      <c r="AK70" s="24"/>
      <c r="AL70" s="24"/>
      <c r="AM70" s="16" t="s">
        <v>13</v>
      </c>
      <c r="AN70" s="16"/>
      <c r="AO70" s="16"/>
      <c r="AP70" s="16"/>
      <c r="AQ70" s="16"/>
      <c r="AR70" s="16"/>
      <c r="AS70" s="16"/>
      <c r="AT70" s="17" t="str">
        <f>IF(AT69="","",ROUND(AT69/AT68,3))</f>
        <v/>
      </c>
      <c r="AU70" s="17"/>
      <c r="AV70" s="17"/>
      <c r="AW70" s="17"/>
      <c r="AX70" s="17"/>
    </row>
    <row r="71" spans="2:50" ht="15" customHeight="1">
      <c r="B71" s="40"/>
      <c r="C71" s="41"/>
      <c r="D71" s="4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24" t="s">
        <v>10</v>
      </c>
      <c r="AK71" s="24"/>
      <c r="AL71" s="24"/>
      <c r="AM71" s="25" t="s">
        <v>11</v>
      </c>
      <c r="AN71" s="25"/>
      <c r="AO71" s="25"/>
      <c r="AP71" s="25"/>
      <c r="AQ71" s="25"/>
      <c r="AR71" s="25"/>
      <c r="AS71" s="25"/>
      <c r="AT71" s="22" t="str">
        <f>IF(E69="","",31-COUNTIF(E76:AI76,"／"))</f>
        <v/>
      </c>
      <c r="AU71" s="22"/>
      <c r="AV71" s="22"/>
      <c r="AW71" s="22"/>
      <c r="AX71" s="22"/>
    </row>
    <row r="72" spans="2:50" ht="15" customHeight="1">
      <c r="B72" s="40"/>
      <c r="C72" s="41"/>
      <c r="D72" s="4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24"/>
      <c r="AK72" s="24"/>
      <c r="AL72" s="24"/>
      <c r="AM72" s="25" t="s">
        <v>12</v>
      </c>
      <c r="AN72" s="25"/>
      <c r="AO72" s="25"/>
      <c r="AP72" s="25"/>
      <c r="AQ72" s="25"/>
      <c r="AR72" s="25"/>
      <c r="AS72" s="25"/>
      <c r="AT72" s="22" t="str">
        <f>IF(COUNTIF(E76:AI76,"●")=0,"",COUNTIF(E76:AI76,"●"))</f>
        <v/>
      </c>
      <c r="AU72" s="22"/>
      <c r="AV72" s="22"/>
      <c r="AW72" s="22"/>
      <c r="AX72" s="22"/>
    </row>
    <row r="73" spans="2:50" ht="15" customHeight="1">
      <c r="B73" s="40"/>
      <c r="C73" s="41"/>
      <c r="D73" s="4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24"/>
      <c r="AK73" s="24"/>
      <c r="AL73" s="24"/>
      <c r="AM73" s="16" t="s">
        <v>13</v>
      </c>
      <c r="AN73" s="16"/>
      <c r="AO73" s="16"/>
      <c r="AP73" s="16"/>
      <c r="AQ73" s="16"/>
      <c r="AR73" s="16"/>
      <c r="AS73" s="16"/>
      <c r="AT73" s="17" t="str">
        <f>IF(AT72="","",ROUND(AT72/AT71,3))</f>
        <v/>
      </c>
      <c r="AU73" s="17"/>
      <c r="AV73" s="17"/>
      <c r="AW73" s="17"/>
      <c r="AX73" s="17"/>
    </row>
    <row r="74" spans="2:50" ht="15" customHeight="1">
      <c r="B74" s="43"/>
      <c r="C74" s="44"/>
      <c r="D74" s="4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27" t="s">
        <v>40</v>
      </c>
      <c r="AK74" s="28"/>
      <c r="AL74" s="28"/>
      <c r="AM74" s="20" t="str">
        <f>IF(AT73="","",IF(AT73&gt;=0.285,"４週８休達成",IF(AT73&gt;=0.25,"４週７休以上　　　４週８休未満達成",IF(AT73&gt;=0.214,"４週６休以上　　　４週７休未満達成","４週６休未満"))))</f>
        <v/>
      </c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2:50" ht="15" customHeight="1">
      <c r="B75" s="29" t="s">
        <v>9</v>
      </c>
      <c r="C75" s="30"/>
      <c r="D75" s="3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28"/>
      <c r="AK75" s="28"/>
      <c r="AL75" s="28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2:50" ht="15" customHeight="1">
      <c r="B76" s="29" t="s">
        <v>10</v>
      </c>
      <c r="C76" s="30"/>
      <c r="D76" s="3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28"/>
      <c r="AK76" s="28"/>
      <c r="AL76" s="28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2:50" ht="9.9499999999999993" customHeight="1"/>
    <row r="78" spans="2:50" ht="15" customHeight="1">
      <c r="B78" s="29" t="s">
        <v>5</v>
      </c>
      <c r="C78" s="30"/>
      <c r="D78" s="31"/>
      <c r="E78" s="34">
        <v>10</v>
      </c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6" t="s">
        <v>14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2:50" ht="15" customHeight="1">
      <c r="B79" s="29" t="s">
        <v>6</v>
      </c>
      <c r="C79" s="30"/>
      <c r="D79" s="31"/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24" t="s">
        <v>9</v>
      </c>
      <c r="AK79" s="24"/>
      <c r="AL79" s="24"/>
      <c r="AM79" s="25" t="s">
        <v>11</v>
      </c>
      <c r="AN79" s="25"/>
      <c r="AO79" s="25"/>
      <c r="AP79" s="25"/>
      <c r="AQ79" s="25"/>
      <c r="AR79" s="25"/>
      <c r="AS79" s="25"/>
      <c r="AT79" s="22" t="str">
        <f>IF(E80="","",31-COUNTIF(E86:AI86,"／"))</f>
        <v/>
      </c>
      <c r="AU79" s="22"/>
      <c r="AV79" s="22"/>
      <c r="AW79" s="22"/>
      <c r="AX79" s="22"/>
    </row>
    <row r="80" spans="2:50" ht="15" customHeight="1">
      <c r="B80" s="29" t="s">
        <v>7</v>
      </c>
      <c r="C80" s="30"/>
      <c r="D80" s="3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24"/>
      <c r="AK80" s="24"/>
      <c r="AL80" s="24"/>
      <c r="AM80" s="25" t="s">
        <v>12</v>
      </c>
      <c r="AN80" s="25"/>
      <c r="AO80" s="25"/>
      <c r="AP80" s="25"/>
      <c r="AQ80" s="25"/>
      <c r="AR80" s="25"/>
      <c r="AS80" s="25"/>
      <c r="AT80" s="22" t="str">
        <f>IF(COUNTIF(E86:AI86,"○")=0,"",COUNTIF(E86:AI86,"○"))</f>
        <v/>
      </c>
      <c r="AU80" s="22"/>
      <c r="AV80" s="22"/>
      <c r="AW80" s="22"/>
      <c r="AX80" s="22"/>
    </row>
    <row r="81" spans="2:50" ht="15" customHeight="1">
      <c r="B81" s="37" t="s">
        <v>8</v>
      </c>
      <c r="C81" s="38"/>
      <c r="D81" s="39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24"/>
      <c r="AK81" s="24"/>
      <c r="AL81" s="24"/>
      <c r="AM81" s="16" t="s">
        <v>13</v>
      </c>
      <c r="AN81" s="16"/>
      <c r="AO81" s="16"/>
      <c r="AP81" s="16"/>
      <c r="AQ81" s="16"/>
      <c r="AR81" s="16"/>
      <c r="AS81" s="16"/>
      <c r="AT81" s="17" t="str">
        <f>IF(AT80="","",ROUND(AT80/AT79,3))</f>
        <v/>
      </c>
      <c r="AU81" s="17"/>
      <c r="AV81" s="17"/>
      <c r="AW81" s="17"/>
      <c r="AX81" s="17"/>
    </row>
    <row r="82" spans="2:50" ht="15" customHeight="1">
      <c r="B82" s="40"/>
      <c r="C82" s="41"/>
      <c r="D82" s="4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24" t="s">
        <v>10</v>
      </c>
      <c r="AK82" s="24"/>
      <c r="AL82" s="24"/>
      <c r="AM82" s="25" t="s">
        <v>11</v>
      </c>
      <c r="AN82" s="25"/>
      <c r="AO82" s="25"/>
      <c r="AP82" s="25"/>
      <c r="AQ82" s="25"/>
      <c r="AR82" s="25"/>
      <c r="AS82" s="25"/>
      <c r="AT82" s="22" t="str">
        <f>IF(E80="","",31-COUNTIF(E87:AI87,"／"))</f>
        <v/>
      </c>
      <c r="AU82" s="22"/>
      <c r="AV82" s="22"/>
      <c r="AW82" s="22"/>
      <c r="AX82" s="22"/>
    </row>
    <row r="83" spans="2:50" ht="15" customHeight="1">
      <c r="B83" s="40"/>
      <c r="C83" s="41"/>
      <c r="D83" s="4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24"/>
      <c r="AK83" s="24"/>
      <c r="AL83" s="24"/>
      <c r="AM83" s="25" t="s">
        <v>12</v>
      </c>
      <c r="AN83" s="25"/>
      <c r="AO83" s="25"/>
      <c r="AP83" s="25"/>
      <c r="AQ83" s="25"/>
      <c r="AR83" s="25"/>
      <c r="AS83" s="25"/>
      <c r="AT83" s="22" t="str">
        <f>IF(COUNTIF(E87:AI87,"●")=0,"",COUNTIF(E87:AI87,"●"))</f>
        <v/>
      </c>
      <c r="AU83" s="22"/>
      <c r="AV83" s="22"/>
      <c r="AW83" s="22"/>
      <c r="AX83" s="22"/>
    </row>
    <row r="84" spans="2:50" ht="15" customHeight="1">
      <c r="B84" s="40"/>
      <c r="C84" s="41"/>
      <c r="D84" s="4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24"/>
      <c r="AK84" s="24"/>
      <c r="AL84" s="24"/>
      <c r="AM84" s="16" t="s">
        <v>13</v>
      </c>
      <c r="AN84" s="16"/>
      <c r="AO84" s="16"/>
      <c r="AP84" s="16"/>
      <c r="AQ84" s="16"/>
      <c r="AR84" s="16"/>
      <c r="AS84" s="16"/>
      <c r="AT84" s="17" t="str">
        <f>IF(AT83="","",ROUND(AT83/AT82,3))</f>
        <v/>
      </c>
      <c r="AU84" s="17"/>
      <c r="AV84" s="17"/>
      <c r="AW84" s="17"/>
      <c r="AX84" s="17"/>
    </row>
    <row r="85" spans="2:50" ht="15" customHeight="1">
      <c r="B85" s="43"/>
      <c r="C85" s="44"/>
      <c r="D85" s="45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27" t="s">
        <v>40</v>
      </c>
      <c r="AK85" s="28"/>
      <c r="AL85" s="28"/>
      <c r="AM85" s="20" t="str">
        <f>IF(AT84="","",IF(AT84&gt;=0.285,"４週８休達成",IF(AT84&gt;=0.25,"４週７休以上　　　４週８休未満達成",IF(AT84&gt;=0.214,"４週６休以上　　　４週７休未満達成","４週６休未満"))))</f>
        <v/>
      </c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2:50" ht="15" customHeight="1">
      <c r="B86" s="29" t="s">
        <v>9</v>
      </c>
      <c r="C86" s="30"/>
      <c r="D86" s="3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28"/>
      <c r="AK86" s="28"/>
      <c r="AL86" s="28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2:50" ht="15" customHeight="1">
      <c r="B87" s="29" t="s">
        <v>10</v>
      </c>
      <c r="C87" s="30"/>
      <c r="D87" s="3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28"/>
      <c r="AK87" s="28"/>
      <c r="AL87" s="28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2:50" ht="9.9499999999999993" customHeight="1"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1"/>
      <c r="AK88" s="1"/>
      <c r="AL88" s="1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2:50" ht="15" customHeight="1">
      <c r="B89" s="29" t="s">
        <v>5</v>
      </c>
      <c r="C89" s="30"/>
      <c r="D89" s="31"/>
      <c r="E89" s="34">
        <v>11</v>
      </c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6" t="s">
        <v>14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2:50" ht="15" customHeight="1">
      <c r="B90" s="29" t="s">
        <v>6</v>
      </c>
      <c r="C90" s="30"/>
      <c r="D90" s="31"/>
      <c r="E90" s="5">
        <v>1</v>
      </c>
      <c r="F90" s="5">
        <v>2</v>
      </c>
      <c r="G90" s="5">
        <v>3</v>
      </c>
      <c r="H90" s="5">
        <v>4</v>
      </c>
      <c r="I90" s="5">
        <v>5</v>
      </c>
      <c r="J90" s="5">
        <v>6</v>
      </c>
      <c r="K90" s="5">
        <v>7</v>
      </c>
      <c r="L90" s="5">
        <v>8</v>
      </c>
      <c r="M90" s="5">
        <v>9</v>
      </c>
      <c r="N90" s="5">
        <v>10</v>
      </c>
      <c r="O90" s="5">
        <v>11</v>
      </c>
      <c r="P90" s="5">
        <v>12</v>
      </c>
      <c r="Q90" s="5">
        <v>13</v>
      </c>
      <c r="R90" s="5">
        <v>14</v>
      </c>
      <c r="S90" s="5">
        <v>15</v>
      </c>
      <c r="T90" s="5">
        <v>16</v>
      </c>
      <c r="U90" s="5">
        <v>17</v>
      </c>
      <c r="V90" s="5">
        <v>18</v>
      </c>
      <c r="W90" s="5">
        <v>19</v>
      </c>
      <c r="X90" s="5">
        <v>20</v>
      </c>
      <c r="Y90" s="5">
        <v>21</v>
      </c>
      <c r="Z90" s="5">
        <v>22</v>
      </c>
      <c r="AA90" s="5">
        <v>23</v>
      </c>
      <c r="AB90" s="5">
        <v>24</v>
      </c>
      <c r="AC90" s="5">
        <v>25</v>
      </c>
      <c r="AD90" s="5">
        <v>26</v>
      </c>
      <c r="AE90" s="5">
        <v>27</v>
      </c>
      <c r="AF90" s="5">
        <v>28</v>
      </c>
      <c r="AG90" s="5">
        <v>29</v>
      </c>
      <c r="AH90" s="5">
        <v>30</v>
      </c>
      <c r="AI90" s="5">
        <v>31</v>
      </c>
      <c r="AJ90" s="24" t="s">
        <v>9</v>
      </c>
      <c r="AK90" s="24"/>
      <c r="AL90" s="24"/>
      <c r="AM90" s="25" t="s">
        <v>11</v>
      </c>
      <c r="AN90" s="25"/>
      <c r="AO90" s="25"/>
      <c r="AP90" s="25"/>
      <c r="AQ90" s="25"/>
      <c r="AR90" s="25"/>
      <c r="AS90" s="25"/>
      <c r="AT90" s="22" t="str">
        <f>IF(E91="","",31-COUNTIF(E97:AI97,"／"))</f>
        <v/>
      </c>
      <c r="AU90" s="22"/>
      <c r="AV90" s="22"/>
      <c r="AW90" s="22"/>
      <c r="AX90" s="22"/>
    </row>
    <row r="91" spans="2:50" ht="15" customHeight="1">
      <c r="B91" s="29" t="s">
        <v>7</v>
      </c>
      <c r="C91" s="30"/>
      <c r="D91" s="3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24"/>
      <c r="AK91" s="24"/>
      <c r="AL91" s="24"/>
      <c r="AM91" s="25" t="s">
        <v>12</v>
      </c>
      <c r="AN91" s="25"/>
      <c r="AO91" s="25"/>
      <c r="AP91" s="25"/>
      <c r="AQ91" s="25"/>
      <c r="AR91" s="25"/>
      <c r="AS91" s="25"/>
      <c r="AT91" s="22" t="str">
        <f>IF(COUNTIF(E97:AI97,"○")=0,"",COUNTIF(E97:AI97,"○"))</f>
        <v/>
      </c>
      <c r="AU91" s="22"/>
      <c r="AV91" s="22"/>
      <c r="AW91" s="22"/>
      <c r="AX91" s="22"/>
    </row>
    <row r="92" spans="2:50" ht="15" customHeight="1">
      <c r="B92" s="37" t="s">
        <v>8</v>
      </c>
      <c r="C92" s="38"/>
      <c r="D92" s="39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24"/>
      <c r="AK92" s="24"/>
      <c r="AL92" s="24"/>
      <c r="AM92" s="16" t="s">
        <v>13</v>
      </c>
      <c r="AN92" s="16"/>
      <c r="AO92" s="16"/>
      <c r="AP92" s="16"/>
      <c r="AQ92" s="16"/>
      <c r="AR92" s="16"/>
      <c r="AS92" s="16"/>
      <c r="AT92" s="17" t="str">
        <f>IF(AT91="","",ROUND(AT91/AT90,3))</f>
        <v/>
      </c>
      <c r="AU92" s="17"/>
      <c r="AV92" s="17"/>
      <c r="AW92" s="17"/>
      <c r="AX92" s="17"/>
    </row>
    <row r="93" spans="2:50" ht="15" customHeight="1">
      <c r="B93" s="40"/>
      <c r="C93" s="41"/>
      <c r="D93" s="42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24" t="s">
        <v>10</v>
      </c>
      <c r="AK93" s="24"/>
      <c r="AL93" s="24"/>
      <c r="AM93" s="25" t="s">
        <v>11</v>
      </c>
      <c r="AN93" s="25"/>
      <c r="AO93" s="25"/>
      <c r="AP93" s="25"/>
      <c r="AQ93" s="25"/>
      <c r="AR93" s="25"/>
      <c r="AS93" s="25"/>
      <c r="AT93" s="22" t="str">
        <f>IF(E91="","",31-COUNTIF(E98:AI98,"／"))</f>
        <v/>
      </c>
      <c r="AU93" s="22"/>
      <c r="AV93" s="22"/>
      <c r="AW93" s="22"/>
      <c r="AX93" s="22"/>
    </row>
    <row r="94" spans="2:50" ht="15" customHeight="1">
      <c r="B94" s="40"/>
      <c r="C94" s="41"/>
      <c r="D94" s="4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24"/>
      <c r="AK94" s="24"/>
      <c r="AL94" s="24"/>
      <c r="AM94" s="25" t="s">
        <v>12</v>
      </c>
      <c r="AN94" s="25"/>
      <c r="AO94" s="25"/>
      <c r="AP94" s="25"/>
      <c r="AQ94" s="25"/>
      <c r="AR94" s="25"/>
      <c r="AS94" s="25"/>
      <c r="AT94" s="22" t="str">
        <f>IF(COUNTIF(E98:AI98,"●")=0,"",COUNTIF(E98:AI98,"●"))</f>
        <v/>
      </c>
      <c r="AU94" s="22"/>
      <c r="AV94" s="22"/>
      <c r="AW94" s="22"/>
      <c r="AX94" s="22"/>
    </row>
    <row r="95" spans="2:50" ht="15" customHeight="1">
      <c r="B95" s="40"/>
      <c r="C95" s="41"/>
      <c r="D95" s="42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24"/>
      <c r="AK95" s="24"/>
      <c r="AL95" s="24"/>
      <c r="AM95" s="16" t="s">
        <v>13</v>
      </c>
      <c r="AN95" s="16"/>
      <c r="AO95" s="16"/>
      <c r="AP95" s="16"/>
      <c r="AQ95" s="16"/>
      <c r="AR95" s="16"/>
      <c r="AS95" s="16"/>
      <c r="AT95" s="17" t="str">
        <f>IF(AT94="","",ROUND(AT94/AT93,3))</f>
        <v/>
      </c>
      <c r="AU95" s="17"/>
      <c r="AV95" s="17"/>
      <c r="AW95" s="17"/>
      <c r="AX95" s="17"/>
    </row>
    <row r="96" spans="2:50" ht="15" customHeight="1">
      <c r="B96" s="43"/>
      <c r="C96" s="44"/>
      <c r="D96" s="45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27" t="s">
        <v>40</v>
      </c>
      <c r="AK96" s="28"/>
      <c r="AL96" s="28"/>
      <c r="AM96" s="20" t="str">
        <f>IF(AT95="","",IF(AT95&gt;=0.285,"４週８休達成",IF(AT95&gt;=0.25,"４週７休以上　　　４週８休未満達成",IF(AT95&gt;=0.214,"４週６休以上　　　４週７休未満達成","４週６休未満"))))</f>
        <v/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2:50" ht="15" customHeight="1">
      <c r="B97" s="29" t="s">
        <v>9</v>
      </c>
      <c r="C97" s="30"/>
      <c r="D97" s="3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28"/>
      <c r="AK97" s="28"/>
      <c r="AL97" s="28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2:50" ht="15" customHeight="1">
      <c r="B98" s="29" t="s">
        <v>10</v>
      </c>
      <c r="C98" s="30"/>
      <c r="D98" s="3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28"/>
      <c r="AK98" s="28"/>
      <c r="AL98" s="28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2:50" ht="9.9499999999999993" customHeight="1"/>
    <row r="100" spans="2:50" ht="15" customHeight="1">
      <c r="B100" s="29" t="s">
        <v>5</v>
      </c>
      <c r="C100" s="30"/>
      <c r="D100" s="31"/>
      <c r="E100" s="34">
        <v>12</v>
      </c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6" t="s">
        <v>14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2:50" ht="15" customHeight="1">
      <c r="B101" s="29" t="s">
        <v>6</v>
      </c>
      <c r="C101" s="30"/>
      <c r="D101" s="31"/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24" t="s">
        <v>9</v>
      </c>
      <c r="AK101" s="24"/>
      <c r="AL101" s="24"/>
      <c r="AM101" s="25" t="s">
        <v>11</v>
      </c>
      <c r="AN101" s="25"/>
      <c r="AO101" s="25"/>
      <c r="AP101" s="25"/>
      <c r="AQ101" s="25"/>
      <c r="AR101" s="25"/>
      <c r="AS101" s="25"/>
      <c r="AT101" s="22" t="str">
        <f>IF(E102="","",31-COUNTIF(E108:AI108,"／"))</f>
        <v/>
      </c>
      <c r="AU101" s="22"/>
      <c r="AV101" s="22"/>
      <c r="AW101" s="22"/>
      <c r="AX101" s="22"/>
    </row>
    <row r="102" spans="2:50" ht="15" customHeight="1">
      <c r="B102" s="29" t="s">
        <v>7</v>
      </c>
      <c r="C102" s="30"/>
      <c r="D102" s="3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24"/>
      <c r="AK102" s="24"/>
      <c r="AL102" s="24"/>
      <c r="AM102" s="25" t="s">
        <v>12</v>
      </c>
      <c r="AN102" s="25"/>
      <c r="AO102" s="25"/>
      <c r="AP102" s="25"/>
      <c r="AQ102" s="25"/>
      <c r="AR102" s="25"/>
      <c r="AS102" s="25"/>
      <c r="AT102" s="22" t="str">
        <f>IF(COUNTIF(E108:AI108,"○")=0,"",COUNTIF(E108:AI108,"○"))</f>
        <v/>
      </c>
      <c r="AU102" s="22"/>
      <c r="AV102" s="22"/>
      <c r="AW102" s="22"/>
      <c r="AX102" s="22"/>
    </row>
    <row r="103" spans="2:50" ht="15" customHeight="1">
      <c r="B103" s="37" t="s">
        <v>8</v>
      </c>
      <c r="C103" s="38"/>
      <c r="D103" s="39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24"/>
      <c r="AK103" s="24"/>
      <c r="AL103" s="24"/>
      <c r="AM103" s="16" t="s">
        <v>13</v>
      </c>
      <c r="AN103" s="16"/>
      <c r="AO103" s="16"/>
      <c r="AP103" s="16"/>
      <c r="AQ103" s="16"/>
      <c r="AR103" s="16"/>
      <c r="AS103" s="16"/>
      <c r="AT103" s="17" t="str">
        <f>IF(AT102="","",ROUND(AT102/AT101,3))</f>
        <v/>
      </c>
      <c r="AU103" s="17"/>
      <c r="AV103" s="17"/>
      <c r="AW103" s="17"/>
      <c r="AX103" s="17"/>
    </row>
    <row r="104" spans="2:50" ht="15" customHeight="1">
      <c r="B104" s="40"/>
      <c r="C104" s="41"/>
      <c r="D104" s="4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24" t="s">
        <v>10</v>
      </c>
      <c r="AK104" s="24"/>
      <c r="AL104" s="24"/>
      <c r="AM104" s="25" t="s">
        <v>11</v>
      </c>
      <c r="AN104" s="25"/>
      <c r="AO104" s="25"/>
      <c r="AP104" s="25"/>
      <c r="AQ104" s="25"/>
      <c r="AR104" s="25"/>
      <c r="AS104" s="25"/>
      <c r="AT104" s="22" t="str">
        <f>IF(E102="","",31-COUNTIF(E109:AI109,"／"))</f>
        <v/>
      </c>
      <c r="AU104" s="22"/>
      <c r="AV104" s="22"/>
      <c r="AW104" s="22"/>
      <c r="AX104" s="22"/>
    </row>
    <row r="105" spans="2:50" ht="15" customHeight="1">
      <c r="B105" s="40"/>
      <c r="C105" s="41"/>
      <c r="D105" s="4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24"/>
      <c r="AK105" s="24"/>
      <c r="AL105" s="24"/>
      <c r="AM105" s="25" t="s">
        <v>12</v>
      </c>
      <c r="AN105" s="25"/>
      <c r="AO105" s="25"/>
      <c r="AP105" s="25"/>
      <c r="AQ105" s="25"/>
      <c r="AR105" s="25"/>
      <c r="AS105" s="25"/>
      <c r="AT105" s="22" t="str">
        <f>IF(COUNTIF(E109:AI109,"●")=0,"",COUNTIF(E109:AI109,"●"))</f>
        <v/>
      </c>
      <c r="AU105" s="22"/>
      <c r="AV105" s="22"/>
      <c r="AW105" s="22"/>
      <c r="AX105" s="22"/>
    </row>
    <row r="106" spans="2:50" ht="15" customHeight="1">
      <c r="B106" s="40"/>
      <c r="C106" s="41"/>
      <c r="D106" s="4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24"/>
      <c r="AK106" s="24"/>
      <c r="AL106" s="24"/>
      <c r="AM106" s="16" t="s">
        <v>13</v>
      </c>
      <c r="AN106" s="16"/>
      <c r="AO106" s="16"/>
      <c r="AP106" s="16"/>
      <c r="AQ106" s="16"/>
      <c r="AR106" s="16"/>
      <c r="AS106" s="16"/>
      <c r="AT106" s="17" t="str">
        <f>IF(AT105="","",ROUND(AT105/AT104,3))</f>
        <v/>
      </c>
      <c r="AU106" s="17"/>
      <c r="AV106" s="17"/>
      <c r="AW106" s="17"/>
      <c r="AX106" s="17"/>
    </row>
    <row r="107" spans="2:50" ht="15" customHeight="1">
      <c r="B107" s="43"/>
      <c r="C107" s="44"/>
      <c r="D107" s="45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27" t="s">
        <v>40</v>
      </c>
      <c r="AK107" s="28"/>
      <c r="AL107" s="28"/>
      <c r="AM107" s="20" t="str">
        <f>IF(AT106="","",IF(AT106&gt;=0.285,"４週８休達成",IF(AT106&gt;=0.25,"４週７休以上　　　４週８休未満達成",IF(AT106&gt;=0.214,"４週６休以上　　　４週７休未満達成","４週６休未満"))))</f>
        <v/>
      </c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2:50" ht="15" customHeight="1">
      <c r="B108" s="29" t="s">
        <v>9</v>
      </c>
      <c r="C108" s="30"/>
      <c r="D108" s="3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28"/>
      <c r="AK108" s="28"/>
      <c r="AL108" s="28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2:50" ht="15" customHeight="1">
      <c r="B109" s="29" t="s">
        <v>10</v>
      </c>
      <c r="C109" s="30"/>
      <c r="D109" s="3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28"/>
      <c r="AK109" s="28"/>
      <c r="AL109" s="28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2:50" ht="9.9499999999999993" customHeight="1"/>
    <row r="111" spans="2:50" ht="15" customHeight="1">
      <c r="B111" s="29" t="s">
        <v>5</v>
      </c>
      <c r="C111" s="30"/>
      <c r="D111" s="31"/>
      <c r="E111" s="34">
        <v>1</v>
      </c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6" t="s">
        <v>14</v>
      </c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spans="2:50" ht="15" customHeight="1">
      <c r="B112" s="29" t="s">
        <v>6</v>
      </c>
      <c r="C112" s="30"/>
      <c r="D112" s="31"/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24" t="s">
        <v>9</v>
      </c>
      <c r="AK112" s="24"/>
      <c r="AL112" s="24"/>
      <c r="AM112" s="25" t="s">
        <v>11</v>
      </c>
      <c r="AN112" s="25"/>
      <c r="AO112" s="25"/>
      <c r="AP112" s="25"/>
      <c r="AQ112" s="25"/>
      <c r="AR112" s="25"/>
      <c r="AS112" s="25"/>
      <c r="AT112" s="22" t="str">
        <f>IF(E113="","",31-COUNTIF(E119:AI119,"／"))</f>
        <v/>
      </c>
      <c r="AU112" s="22"/>
      <c r="AV112" s="22"/>
      <c r="AW112" s="22"/>
      <c r="AX112" s="22"/>
    </row>
    <row r="113" spans="2:50" ht="15" customHeight="1">
      <c r="B113" s="29" t="s">
        <v>7</v>
      </c>
      <c r="C113" s="30"/>
      <c r="D113" s="3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24"/>
      <c r="AK113" s="24"/>
      <c r="AL113" s="24"/>
      <c r="AM113" s="25" t="s">
        <v>12</v>
      </c>
      <c r="AN113" s="25"/>
      <c r="AO113" s="25"/>
      <c r="AP113" s="25"/>
      <c r="AQ113" s="25"/>
      <c r="AR113" s="25"/>
      <c r="AS113" s="25"/>
      <c r="AT113" s="22" t="str">
        <f>IF(COUNTIF(E119:AI119,"○")=0,"",COUNTIF(E119:AI119,"○"))</f>
        <v/>
      </c>
      <c r="AU113" s="22"/>
      <c r="AV113" s="22"/>
      <c r="AW113" s="22"/>
      <c r="AX113" s="22"/>
    </row>
    <row r="114" spans="2:50" ht="15" customHeight="1">
      <c r="B114" s="37" t="s">
        <v>8</v>
      </c>
      <c r="C114" s="38"/>
      <c r="D114" s="39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24"/>
      <c r="AK114" s="24"/>
      <c r="AL114" s="24"/>
      <c r="AM114" s="16" t="s">
        <v>13</v>
      </c>
      <c r="AN114" s="16"/>
      <c r="AO114" s="16"/>
      <c r="AP114" s="16"/>
      <c r="AQ114" s="16"/>
      <c r="AR114" s="16"/>
      <c r="AS114" s="16"/>
      <c r="AT114" s="17" t="str">
        <f>IF(AT113="","",ROUND(AT113/AT112,3))</f>
        <v/>
      </c>
      <c r="AU114" s="17"/>
      <c r="AV114" s="17"/>
      <c r="AW114" s="17"/>
      <c r="AX114" s="17"/>
    </row>
    <row r="115" spans="2:50" ht="15" customHeight="1">
      <c r="B115" s="40"/>
      <c r="C115" s="41"/>
      <c r="D115" s="4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24" t="s">
        <v>10</v>
      </c>
      <c r="AK115" s="24"/>
      <c r="AL115" s="24"/>
      <c r="AM115" s="25" t="s">
        <v>11</v>
      </c>
      <c r="AN115" s="25"/>
      <c r="AO115" s="25"/>
      <c r="AP115" s="25"/>
      <c r="AQ115" s="25"/>
      <c r="AR115" s="25"/>
      <c r="AS115" s="25"/>
      <c r="AT115" s="22" t="str">
        <f>IF(E113="","",31-COUNTIF(E120:AI120,"／"))</f>
        <v/>
      </c>
      <c r="AU115" s="22"/>
      <c r="AV115" s="22"/>
      <c r="AW115" s="22"/>
      <c r="AX115" s="22"/>
    </row>
    <row r="116" spans="2:50" ht="15" customHeight="1">
      <c r="B116" s="40"/>
      <c r="C116" s="41"/>
      <c r="D116" s="42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24"/>
      <c r="AK116" s="24"/>
      <c r="AL116" s="24"/>
      <c r="AM116" s="25" t="s">
        <v>12</v>
      </c>
      <c r="AN116" s="25"/>
      <c r="AO116" s="25"/>
      <c r="AP116" s="25"/>
      <c r="AQ116" s="25"/>
      <c r="AR116" s="25"/>
      <c r="AS116" s="25"/>
      <c r="AT116" s="22" t="str">
        <f>IF(COUNTIF(E120:AI120,"●")=0,"",COUNTIF(E120:AI120,"●"))</f>
        <v/>
      </c>
      <c r="AU116" s="22"/>
      <c r="AV116" s="22"/>
      <c r="AW116" s="22"/>
      <c r="AX116" s="22"/>
    </row>
    <row r="117" spans="2:50" ht="15" customHeight="1">
      <c r="B117" s="40"/>
      <c r="C117" s="41"/>
      <c r="D117" s="42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24"/>
      <c r="AK117" s="24"/>
      <c r="AL117" s="24"/>
      <c r="AM117" s="16" t="s">
        <v>13</v>
      </c>
      <c r="AN117" s="16"/>
      <c r="AO117" s="16"/>
      <c r="AP117" s="16"/>
      <c r="AQ117" s="16"/>
      <c r="AR117" s="16"/>
      <c r="AS117" s="16"/>
      <c r="AT117" s="17" t="str">
        <f>IF(AT116="","",ROUND(AT116/AT115,3))</f>
        <v/>
      </c>
      <c r="AU117" s="17"/>
      <c r="AV117" s="17"/>
      <c r="AW117" s="17"/>
      <c r="AX117" s="17"/>
    </row>
    <row r="118" spans="2:50" ht="15" customHeight="1">
      <c r="B118" s="43"/>
      <c r="C118" s="44"/>
      <c r="D118" s="4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27" t="s">
        <v>40</v>
      </c>
      <c r="AK118" s="28"/>
      <c r="AL118" s="28"/>
      <c r="AM118" s="20" t="str">
        <f>IF(AT117="","",IF(AT117&gt;=0.285,"４週８休達成",IF(AT117&gt;=0.25,"４週７休以上　　　４週８休未満達成",IF(AT117&gt;=0.214,"４週６休以上　　　４週７休未満達成","４週６休未満"))))</f>
        <v/>
      </c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spans="2:50" ht="15" customHeight="1">
      <c r="B119" s="29" t="s">
        <v>9</v>
      </c>
      <c r="C119" s="30"/>
      <c r="D119" s="3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28"/>
      <c r="AK119" s="28"/>
      <c r="AL119" s="28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spans="2:50" ht="15" customHeight="1">
      <c r="B120" s="29" t="s">
        <v>10</v>
      </c>
      <c r="C120" s="30"/>
      <c r="D120" s="3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28"/>
      <c r="AK120" s="28"/>
      <c r="AL120" s="28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spans="2:50" ht="9.9499999999999993" customHeight="1"/>
    <row r="122" spans="2:50" ht="15" customHeight="1">
      <c r="B122" s="29" t="s">
        <v>5</v>
      </c>
      <c r="C122" s="30"/>
      <c r="D122" s="31"/>
      <c r="E122" s="34">
        <v>2</v>
      </c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6" t="s">
        <v>14</v>
      </c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spans="2:50" ht="15" customHeight="1">
      <c r="B123" s="29" t="s">
        <v>6</v>
      </c>
      <c r="C123" s="30"/>
      <c r="D123" s="31"/>
      <c r="E123" s="5">
        <v>1</v>
      </c>
      <c r="F123" s="5">
        <v>2</v>
      </c>
      <c r="G123" s="5">
        <v>3</v>
      </c>
      <c r="H123" s="5">
        <v>4</v>
      </c>
      <c r="I123" s="5">
        <v>5</v>
      </c>
      <c r="J123" s="5">
        <v>6</v>
      </c>
      <c r="K123" s="5">
        <v>7</v>
      </c>
      <c r="L123" s="5">
        <v>8</v>
      </c>
      <c r="M123" s="5">
        <v>9</v>
      </c>
      <c r="N123" s="5">
        <v>10</v>
      </c>
      <c r="O123" s="5">
        <v>11</v>
      </c>
      <c r="P123" s="5">
        <v>12</v>
      </c>
      <c r="Q123" s="5">
        <v>13</v>
      </c>
      <c r="R123" s="5">
        <v>14</v>
      </c>
      <c r="S123" s="5">
        <v>15</v>
      </c>
      <c r="T123" s="5">
        <v>16</v>
      </c>
      <c r="U123" s="5">
        <v>17</v>
      </c>
      <c r="V123" s="5">
        <v>18</v>
      </c>
      <c r="W123" s="5">
        <v>19</v>
      </c>
      <c r="X123" s="5">
        <v>20</v>
      </c>
      <c r="Y123" s="5">
        <v>21</v>
      </c>
      <c r="Z123" s="5">
        <v>22</v>
      </c>
      <c r="AA123" s="5">
        <v>23</v>
      </c>
      <c r="AB123" s="5">
        <v>24</v>
      </c>
      <c r="AC123" s="5">
        <v>25</v>
      </c>
      <c r="AD123" s="5">
        <v>26</v>
      </c>
      <c r="AE123" s="5">
        <v>27</v>
      </c>
      <c r="AF123" s="5">
        <v>28</v>
      </c>
      <c r="AG123" s="5">
        <v>29</v>
      </c>
      <c r="AH123" s="5">
        <v>30</v>
      </c>
      <c r="AI123" s="5">
        <v>31</v>
      </c>
      <c r="AJ123" s="24" t="s">
        <v>9</v>
      </c>
      <c r="AK123" s="24"/>
      <c r="AL123" s="24"/>
      <c r="AM123" s="25" t="s">
        <v>11</v>
      </c>
      <c r="AN123" s="25"/>
      <c r="AO123" s="25"/>
      <c r="AP123" s="25"/>
      <c r="AQ123" s="25"/>
      <c r="AR123" s="25"/>
      <c r="AS123" s="25"/>
      <c r="AT123" s="22" t="str">
        <f>IF(E124="","",31-COUNTIF(E130:AI130,"／"))</f>
        <v/>
      </c>
      <c r="AU123" s="22"/>
      <c r="AV123" s="22"/>
      <c r="AW123" s="22"/>
      <c r="AX123" s="22"/>
    </row>
    <row r="124" spans="2:50" ht="15" customHeight="1">
      <c r="B124" s="29" t="s">
        <v>7</v>
      </c>
      <c r="C124" s="30"/>
      <c r="D124" s="3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24"/>
      <c r="AK124" s="24"/>
      <c r="AL124" s="24"/>
      <c r="AM124" s="25" t="s">
        <v>12</v>
      </c>
      <c r="AN124" s="25"/>
      <c r="AO124" s="25"/>
      <c r="AP124" s="25"/>
      <c r="AQ124" s="25"/>
      <c r="AR124" s="25"/>
      <c r="AS124" s="25"/>
      <c r="AT124" s="22" t="str">
        <f>IF(COUNTIF(E130:AI130,"○")=0,"",COUNTIF(E130:AI130,"○"))</f>
        <v/>
      </c>
      <c r="AU124" s="22"/>
      <c r="AV124" s="22"/>
      <c r="AW124" s="22"/>
      <c r="AX124" s="22"/>
    </row>
    <row r="125" spans="2:50" ht="15" customHeight="1">
      <c r="B125" s="37" t="s">
        <v>8</v>
      </c>
      <c r="C125" s="38"/>
      <c r="D125" s="39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24"/>
      <c r="AK125" s="24"/>
      <c r="AL125" s="24"/>
      <c r="AM125" s="16" t="s">
        <v>13</v>
      </c>
      <c r="AN125" s="16"/>
      <c r="AO125" s="16"/>
      <c r="AP125" s="16"/>
      <c r="AQ125" s="16"/>
      <c r="AR125" s="16"/>
      <c r="AS125" s="16"/>
      <c r="AT125" s="17" t="str">
        <f>IF(AT124="","",ROUND(AT124/AT123,3))</f>
        <v/>
      </c>
      <c r="AU125" s="17"/>
      <c r="AV125" s="17"/>
      <c r="AW125" s="17"/>
      <c r="AX125" s="17"/>
    </row>
    <row r="126" spans="2:50" ht="15" customHeight="1">
      <c r="B126" s="40"/>
      <c r="C126" s="41"/>
      <c r="D126" s="4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24" t="s">
        <v>10</v>
      </c>
      <c r="AK126" s="24"/>
      <c r="AL126" s="24"/>
      <c r="AM126" s="25" t="s">
        <v>11</v>
      </c>
      <c r="AN126" s="25"/>
      <c r="AO126" s="25"/>
      <c r="AP126" s="25"/>
      <c r="AQ126" s="25"/>
      <c r="AR126" s="25"/>
      <c r="AS126" s="25"/>
      <c r="AT126" s="22" t="str">
        <f>IF(E124="","",31-COUNTIF(E131:AI131,"／"))</f>
        <v/>
      </c>
      <c r="AU126" s="22"/>
      <c r="AV126" s="22"/>
      <c r="AW126" s="22"/>
      <c r="AX126" s="22"/>
    </row>
    <row r="127" spans="2:50" ht="15" customHeight="1">
      <c r="B127" s="40"/>
      <c r="C127" s="41"/>
      <c r="D127" s="4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24"/>
      <c r="AK127" s="24"/>
      <c r="AL127" s="24"/>
      <c r="AM127" s="25" t="s">
        <v>12</v>
      </c>
      <c r="AN127" s="25"/>
      <c r="AO127" s="25"/>
      <c r="AP127" s="25"/>
      <c r="AQ127" s="25"/>
      <c r="AR127" s="25"/>
      <c r="AS127" s="25"/>
      <c r="AT127" s="22" t="str">
        <f>IF(COUNTIF(E131:AI131,"●")=0,"",COUNTIF(E131:AI131,"●"))</f>
        <v/>
      </c>
      <c r="AU127" s="22"/>
      <c r="AV127" s="22"/>
      <c r="AW127" s="22"/>
      <c r="AX127" s="22"/>
    </row>
    <row r="128" spans="2:50" ht="15" customHeight="1">
      <c r="B128" s="40"/>
      <c r="C128" s="41"/>
      <c r="D128" s="4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24"/>
      <c r="AK128" s="24"/>
      <c r="AL128" s="24"/>
      <c r="AM128" s="16" t="s">
        <v>13</v>
      </c>
      <c r="AN128" s="16"/>
      <c r="AO128" s="16"/>
      <c r="AP128" s="16"/>
      <c r="AQ128" s="16"/>
      <c r="AR128" s="16"/>
      <c r="AS128" s="16"/>
      <c r="AT128" s="17" t="str">
        <f>IF(AT127="","",ROUND(AT127/AT126,3))</f>
        <v/>
      </c>
      <c r="AU128" s="17"/>
      <c r="AV128" s="17"/>
      <c r="AW128" s="17"/>
      <c r="AX128" s="17"/>
    </row>
    <row r="129" spans="2:50" ht="15" customHeight="1">
      <c r="B129" s="43"/>
      <c r="C129" s="44"/>
      <c r="D129" s="45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27" t="s">
        <v>40</v>
      </c>
      <c r="AK129" s="28"/>
      <c r="AL129" s="28"/>
      <c r="AM129" s="20" t="str">
        <f>IF(AT128="","",IF(AT128&gt;=0.285,"４週８休達成",IF(AT128&gt;=0.25,"４週７休以上　　　４週８休未満達成",IF(AT128&gt;=0.214,"４週６休以上　　　４週７休未満達成","４週６休未満"))))</f>
        <v/>
      </c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 spans="2:50" ht="15" customHeight="1">
      <c r="B130" s="29" t="s">
        <v>9</v>
      </c>
      <c r="C130" s="30"/>
      <c r="D130" s="3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28"/>
      <c r="AK130" s="28"/>
      <c r="AL130" s="28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 spans="2:50" ht="15" customHeight="1">
      <c r="B131" s="29" t="s">
        <v>10</v>
      </c>
      <c r="C131" s="30"/>
      <c r="D131" s="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28"/>
      <c r="AK131" s="28"/>
      <c r="AL131" s="28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 spans="2:50" ht="9.9499999999999993" customHeight="1"/>
    <row r="133" spans="2:50" ht="15" customHeight="1">
      <c r="B133" s="29" t="s">
        <v>5</v>
      </c>
      <c r="C133" s="30"/>
      <c r="D133" s="31"/>
      <c r="E133" s="34">
        <v>3</v>
      </c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6" t="s">
        <v>14</v>
      </c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spans="2:50" ht="15" customHeight="1">
      <c r="B134" s="29" t="s">
        <v>6</v>
      </c>
      <c r="C134" s="30"/>
      <c r="D134" s="31"/>
      <c r="E134" s="5">
        <v>1</v>
      </c>
      <c r="F134" s="5">
        <v>2</v>
      </c>
      <c r="G134" s="5">
        <v>3</v>
      </c>
      <c r="H134" s="5">
        <v>4</v>
      </c>
      <c r="I134" s="5">
        <v>5</v>
      </c>
      <c r="J134" s="5">
        <v>6</v>
      </c>
      <c r="K134" s="5">
        <v>7</v>
      </c>
      <c r="L134" s="5">
        <v>8</v>
      </c>
      <c r="M134" s="5">
        <v>9</v>
      </c>
      <c r="N134" s="5">
        <v>10</v>
      </c>
      <c r="O134" s="5">
        <v>11</v>
      </c>
      <c r="P134" s="5">
        <v>12</v>
      </c>
      <c r="Q134" s="5">
        <v>13</v>
      </c>
      <c r="R134" s="5">
        <v>14</v>
      </c>
      <c r="S134" s="5">
        <v>15</v>
      </c>
      <c r="T134" s="5">
        <v>16</v>
      </c>
      <c r="U134" s="5">
        <v>17</v>
      </c>
      <c r="V134" s="5">
        <v>18</v>
      </c>
      <c r="W134" s="5">
        <v>19</v>
      </c>
      <c r="X134" s="5">
        <v>20</v>
      </c>
      <c r="Y134" s="5">
        <v>21</v>
      </c>
      <c r="Z134" s="5">
        <v>22</v>
      </c>
      <c r="AA134" s="5">
        <v>23</v>
      </c>
      <c r="AB134" s="5">
        <v>24</v>
      </c>
      <c r="AC134" s="5">
        <v>25</v>
      </c>
      <c r="AD134" s="5">
        <v>26</v>
      </c>
      <c r="AE134" s="5">
        <v>27</v>
      </c>
      <c r="AF134" s="5">
        <v>28</v>
      </c>
      <c r="AG134" s="5">
        <v>29</v>
      </c>
      <c r="AH134" s="5">
        <v>30</v>
      </c>
      <c r="AI134" s="5">
        <v>31</v>
      </c>
      <c r="AJ134" s="24" t="s">
        <v>9</v>
      </c>
      <c r="AK134" s="24"/>
      <c r="AL134" s="24"/>
      <c r="AM134" s="25" t="s">
        <v>11</v>
      </c>
      <c r="AN134" s="25"/>
      <c r="AO134" s="25"/>
      <c r="AP134" s="25"/>
      <c r="AQ134" s="25"/>
      <c r="AR134" s="25"/>
      <c r="AS134" s="25"/>
      <c r="AT134" s="22" t="str">
        <f>IF(E135="","",31-COUNTIF(E141:AI141,"／"))</f>
        <v/>
      </c>
      <c r="AU134" s="22"/>
      <c r="AV134" s="22"/>
      <c r="AW134" s="22"/>
      <c r="AX134" s="22"/>
    </row>
    <row r="135" spans="2:50" ht="15" customHeight="1">
      <c r="B135" s="29" t="s">
        <v>7</v>
      </c>
      <c r="C135" s="30"/>
      <c r="D135" s="3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24"/>
      <c r="AK135" s="24"/>
      <c r="AL135" s="24"/>
      <c r="AM135" s="25" t="s">
        <v>12</v>
      </c>
      <c r="AN135" s="25"/>
      <c r="AO135" s="25"/>
      <c r="AP135" s="25"/>
      <c r="AQ135" s="25"/>
      <c r="AR135" s="25"/>
      <c r="AS135" s="25"/>
      <c r="AT135" s="22" t="str">
        <f>IF(COUNTIF(E141:AI141,"○")=0,"",COUNTIF(E141:AI141,"○"))</f>
        <v/>
      </c>
      <c r="AU135" s="22"/>
      <c r="AV135" s="22"/>
      <c r="AW135" s="22"/>
      <c r="AX135" s="22"/>
    </row>
    <row r="136" spans="2:50" ht="15" customHeight="1">
      <c r="B136" s="37" t="s">
        <v>8</v>
      </c>
      <c r="C136" s="38"/>
      <c r="D136" s="39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24"/>
      <c r="AK136" s="24"/>
      <c r="AL136" s="24"/>
      <c r="AM136" s="16" t="s">
        <v>13</v>
      </c>
      <c r="AN136" s="16"/>
      <c r="AO136" s="16"/>
      <c r="AP136" s="16"/>
      <c r="AQ136" s="16"/>
      <c r="AR136" s="16"/>
      <c r="AS136" s="16"/>
      <c r="AT136" s="17" t="str">
        <f>IF(AT135="","",ROUND(AT135/AT134,3))</f>
        <v/>
      </c>
      <c r="AU136" s="17"/>
      <c r="AV136" s="17"/>
      <c r="AW136" s="17"/>
      <c r="AX136" s="17"/>
    </row>
    <row r="137" spans="2:50" ht="15" customHeight="1">
      <c r="B137" s="40"/>
      <c r="C137" s="41"/>
      <c r="D137" s="42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24" t="s">
        <v>10</v>
      </c>
      <c r="AK137" s="24"/>
      <c r="AL137" s="24"/>
      <c r="AM137" s="25" t="s">
        <v>11</v>
      </c>
      <c r="AN137" s="25"/>
      <c r="AO137" s="25"/>
      <c r="AP137" s="25"/>
      <c r="AQ137" s="25"/>
      <c r="AR137" s="25"/>
      <c r="AS137" s="25"/>
      <c r="AT137" s="22" t="str">
        <f>IF(E135="","",31-COUNTIF(E142:AI142,"／"))</f>
        <v/>
      </c>
      <c r="AU137" s="22"/>
      <c r="AV137" s="22"/>
      <c r="AW137" s="22"/>
      <c r="AX137" s="22"/>
    </row>
    <row r="138" spans="2:50" ht="15" customHeight="1">
      <c r="B138" s="40"/>
      <c r="C138" s="41"/>
      <c r="D138" s="4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24"/>
      <c r="AK138" s="24"/>
      <c r="AL138" s="24"/>
      <c r="AM138" s="25" t="s">
        <v>12</v>
      </c>
      <c r="AN138" s="25"/>
      <c r="AO138" s="25"/>
      <c r="AP138" s="25"/>
      <c r="AQ138" s="25"/>
      <c r="AR138" s="25"/>
      <c r="AS138" s="25"/>
      <c r="AT138" s="22" t="str">
        <f>IF(COUNTIF(E142:AI142,"●")=0,"",COUNTIF(E142:AI142,"●"))</f>
        <v/>
      </c>
      <c r="AU138" s="22"/>
      <c r="AV138" s="22"/>
      <c r="AW138" s="22"/>
      <c r="AX138" s="22"/>
    </row>
    <row r="139" spans="2:50" ht="15" customHeight="1">
      <c r="B139" s="40"/>
      <c r="C139" s="41"/>
      <c r="D139" s="42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24"/>
      <c r="AK139" s="24"/>
      <c r="AL139" s="24"/>
      <c r="AM139" s="16" t="s">
        <v>13</v>
      </c>
      <c r="AN139" s="16"/>
      <c r="AO139" s="16"/>
      <c r="AP139" s="16"/>
      <c r="AQ139" s="16"/>
      <c r="AR139" s="16"/>
      <c r="AS139" s="16"/>
      <c r="AT139" s="17" t="str">
        <f>IF(AT138="","",ROUND(AT138/AT137,3))</f>
        <v/>
      </c>
      <c r="AU139" s="17"/>
      <c r="AV139" s="17"/>
      <c r="AW139" s="17"/>
      <c r="AX139" s="17"/>
    </row>
    <row r="140" spans="2:50" ht="15" customHeight="1">
      <c r="B140" s="43"/>
      <c r="C140" s="44"/>
      <c r="D140" s="45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27" t="s">
        <v>40</v>
      </c>
      <c r="AK140" s="28"/>
      <c r="AL140" s="28"/>
      <c r="AM140" s="20" t="str">
        <f>IF(AT139="","",IF(AT139&gt;=0.285,"４週８休達成",IF(AT139&gt;=0.25,"４週７休以上　　　４週８休未満達成",IF(AT139&gt;=0.214,"４週６休以上　　　４週７休未満達成","４週６休未満"))))</f>
        <v/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 spans="2:50" ht="15" customHeight="1">
      <c r="B141" s="29" t="s">
        <v>9</v>
      </c>
      <c r="C141" s="30"/>
      <c r="D141" s="3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28"/>
      <c r="AK141" s="28"/>
      <c r="AL141" s="28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 spans="2:50" ht="15" customHeight="1">
      <c r="B142" s="29" t="s">
        <v>10</v>
      </c>
      <c r="C142" s="30"/>
      <c r="D142" s="3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28"/>
      <c r="AK142" s="28"/>
      <c r="AL142" s="28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 spans="2:50" ht="9.9499999999999993" customHeight="1"/>
    <row r="144" spans="2:50" ht="15" customHeight="1">
      <c r="B144" s="26" t="s">
        <v>17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4" t="s">
        <v>9</v>
      </c>
      <c r="AK144" s="24"/>
      <c r="AL144" s="24"/>
      <c r="AM144" s="25" t="s">
        <v>11</v>
      </c>
      <c r="AN144" s="25"/>
      <c r="AO144" s="25"/>
      <c r="AP144" s="25"/>
      <c r="AQ144" s="25"/>
      <c r="AR144" s="25"/>
      <c r="AS144" s="25"/>
      <c r="AT144" s="22">
        <f>IF(SUM(AT13,AT24,AT35,AT46,AT57,AT68,AT79,AT90,AT101,AT112,AT123,AT134)=0,"",SUM(AT13,AT24,AT35,AT46,AT57,AT68,AT79,AT90,AT101,AT112,AT123,AT134))</f>
        <v>43</v>
      </c>
      <c r="AU144" s="22"/>
      <c r="AV144" s="22"/>
      <c r="AW144" s="22"/>
      <c r="AX144" s="22"/>
    </row>
    <row r="145" spans="2:50" ht="15" customHeight="1">
      <c r="B145" s="32" t="s">
        <v>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24"/>
      <c r="AK145" s="24"/>
      <c r="AL145" s="24"/>
      <c r="AM145" s="25" t="s">
        <v>12</v>
      </c>
      <c r="AN145" s="25"/>
      <c r="AO145" s="25"/>
      <c r="AP145" s="25"/>
      <c r="AQ145" s="25"/>
      <c r="AR145" s="25"/>
      <c r="AS145" s="25"/>
      <c r="AT145" s="22">
        <f>IF(SUM(AT14,AT25,AT36,AT47,AT58,AT69,AT80,AT91,AT102,AT113,AT124,AT135)=0,"",SUM(AT14,AT25,AT36,AT47,AT58,AT69,AT80,AT91,AT102,AT113,AT124,AT135))</f>
        <v>12</v>
      </c>
      <c r="AU145" s="22"/>
      <c r="AV145" s="22"/>
      <c r="AW145" s="22"/>
      <c r="AX145" s="22"/>
    </row>
    <row r="146" spans="2:50" ht="15" customHeight="1">
      <c r="B146" s="23" t="s">
        <v>19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4"/>
      <c r="AK146" s="24"/>
      <c r="AL146" s="24"/>
      <c r="AM146" s="16" t="s">
        <v>13</v>
      </c>
      <c r="AN146" s="16"/>
      <c r="AO146" s="16"/>
      <c r="AP146" s="16"/>
      <c r="AQ146" s="16"/>
      <c r="AR146" s="16"/>
      <c r="AS146" s="16"/>
      <c r="AT146" s="17">
        <f>IF(AT144="","",ROUND(AT145/AT144,3))</f>
        <v>0.27900000000000003</v>
      </c>
      <c r="AU146" s="17"/>
      <c r="AV146" s="17"/>
      <c r="AW146" s="17"/>
      <c r="AX146" s="17"/>
    </row>
    <row r="147" spans="2:50" ht="15" customHeight="1">
      <c r="AJ147" s="24" t="s">
        <v>10</v>
      </c>
      <c r="AK147" s="24"/>
      <c r="AL147" s="24"/>
      <c r="AM147" s="25" t="s">
        <v>11</v>
      </c>
      <c r="AN147" s="25"/>
      <c r="AO147" s="25"/>
      <c r="AP147" s="25"/>
      <c r="AQ147" s="25"/>
      <c r="AR147" s="25"/>
      <c r="AS147" s="25"/>
      <c r="AT147" s="22">
        <f>IF(SUM(AT16,AT27,AT38,AT49,AT60,AT71,AT82,AT93,AT104,AT115,AT126,AT137)=0,"",SUM(AT16,AT27,AT38,AT49,AT60,AT71,AT82,AT93,AT104,AT115,AT126,AT137))</f>
        <v>43</v>
      </c>
      <c r="AU147" s="22"/>
      <c r="AV147" s="22"/>
      <c r="AW147" s="22"/>
      <c r="AX147" s="22"/>
    </row>
    <row r="148" spans="2:50" ht="15" customHeight="1">
      <c r="B148" s="26" t="s">
        <v>20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4"/>
      <c r="AK148" s="24"/>
      <c r="AL148" s="24"/>
      <c r="AM148" s="25" t="s">
        <v>12</v>
      </c>
      <c r="AN148" s="25"/>
      <c r="AO148" s="25"/>
      <c r="AP148" s="25"/>
      <c r="AQ148" s="25"/>
      <c r="AR148" s="25"/>
      <c r="AS148" s="25"/>
      <c r="AT148" s="22">
        <f>IF(SUM(AT17,AT28,AT39,AT50,AT61,AT72,AT83,AT94,AT105,AT116,AT127,AT138)=0,"",SUM(AT17,AT28,AT39,AT50,AT61,AT72,AT83,AT94,AT105,AT116,AT127,AT138))</f>
        <v>12</v>
      </c>
      <c r="AU148" s="24"/>
      <c r="AV148" s="24"/>
      <c r="AW148" s="24"/>
      <c r="AX148" s="24"/>
    </row>
    <row r="149" spans="2:50" ht="15" customHeight="1">
      <c r="AJ149" s="24"/>
      <c r="AK149" s="24"/>
      <c r="AL149" s="24"/>
      <c r="AM149" s="16" t="s">
        <v>13</v>
      </c>
      <c r="AN149" s="16"/>
      <c r="AO149" s="16"/>
      <c r="AP149" s="16"/>
      <c r="AQ149" s="16"/>
      <c r="AR149" s="16"/>
      <c r="AS149" s="16"/>
      <c r="AT149" s="17">
        <f>IF(AT147="","",ROUND(AT148/AT147,3))</f>
        <v>0.27900000000000003</v>
      </c>
      <c r="AU149" s="17"/>
      <c r="AV149" s="17"/>
      <c r="AW149" s="17"/>
      <c r="AX149" s="17"/>
    </row>
    <row r="150" spans="2:50" ht="15" customHeight="1">
      <c r="AJ150" s="18" t="s">
        <v>39</v>
      </c>
      <c r="AK150" s="19"/>
      <c r="AL150" s="19"/>
      <c r="AM150" s="20" t="str">
        <f>IF(AT149="","",IF(AT149&gt;=0.285,"４週８休達成",IF(AT149&gt;=0.25,"４週７休以上　　　４週８休未満達成",IF(AT149&gt;=0.214,"４週６休以上　　　４週７休未満達成","４週６休未満"))))</f>
        <v>４週７休以上　　　４週８休未満達成</v>
      </c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 spans="2:50" ht="15" customHeight="1">
      <c r="AJ151" s="19"/>
      <c r="AK151" s="19"/>
      <c r="AL151" s="19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 spans="2:50" ht="15" customHeight="1">
      <c r="AJ152" s="19"/>
      <c r="AK152" s="19"/>
      <c r="AL152" s="19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 spans="2:50" ht="9.9499999999999993" customHeight="1"/>
    <row r="154" spans="2:50" ht="9.9499999999999993" customHeight="1"/>
    <row r="155" spans="2:50" ht="9.9499999999999993" customHeight="1"/>
    <row r="156" spans="2:50" ht="9.9499999999999993" customHeight="1"/>
    <row r="157" spans="2:50" ht="9.9499999999999993" customHeight="1"/>
    <row r="158" spans="2:50" ht="9.9499999999999993" customHeight="1"/>
    <row r="159" spans="2:50" ht="9.9499999999999993" customHeight="1"/>
    <row r="160" spans="2:5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</sheetData>
  <mergeCells count="698">
    <mergeCell ref="B141:D141"/>
    <mergeCell ref="B142:D142"/>
    <mergeCell ref="AH136:AH140"/>
    <mergeCell ref="AI136:AI140"/>
    <mergeCell ref="AM136:AS136"/>
    <mergeCell ref="AT136:AX136"/>
    <mergeCell ref="AJ137:AL139"/>
    <mergeCell ref="AM137:AS137"/>
    <mergeCell ref="AT137:AX137"/>
    <mergeCell ref="AM138:AS138"/>
    <mergeCell ref="AT138:AX138"/>
    <mergeCell ref="AM139:AS139"/>
    <mergeCell ref="AT139:AX139"/>
    <mergeCell ref="AJ140:AL142"/>
    <mergeCell ref="AM140:AX142"/>
    <mergeCell ref="Y136:Y140"/>
    <mergeCell ref="Z136:Z140"/>
    <mergeCell ref="AA136:AA140"/>
    <mergeCell ref="AB136:AB140"/>
    <mergeCell ref="AC136:AC140"/>
    <mergeCell ref="AD136:AD140"/>
    <mergeCell ref="AE136:AE140"/>
    <mergeCell ref="AF136:AF140"/>
    <mergeCell ref="AG136:AG140"/>
    <mergeCell ref="P136:P140"/>
    <mergeCell ref="Q136:Q140"/>
    <mergeCell ref="R136:R140"/>
    <mergeCell ref="S136:S140"/>
    <mergeCell ref="T136:T140"/>
    <mergeCell ref="U136:U140"/>
    <mergeCell ref="V136:V140"/>
    <mergeCell ref="W136:W140"/>
    <mergeCell ref="X136:X140"/>
    <mergeCell ref="B130:D130"/>
    <mergeCell ref="B131:D131"/>
    <mergeCell ref="B133:D133"/>
    <mergeCell ref="E133:AI133"/>
    <mergeCell ref="AJ133:AX133"/>
    <mergeCell ref="B134:D134"/>
    <mergeCell ref="AJ134:AL136"/>
    <mergeCell ref="AM134:AS134"/>
    <mergeCell ref="AT134:AX134"/>
    <mergeCell ref="B135:D135"/>
    <mergeCell ref="AM135:AS135"/>
    <mergeCell ref="AT135:AX135"/>
    <mergeCell ref="B136:D140"/>
    <mergeCell ref="E136:E140"/>
    <mergeCell ref="F136:F140"/>
    <mergeCell ref="G136:G140"/>
    <mergeCell ref="H136:H140"/>
    <mergeCell ref="I136:I140"/>
    <mergeCell ref="J136:J140"/>
    <mergeCell ref="K136:K140"/>
    <mergeCell ref="L136:L140"/>
    <mergeCell ref="M136:M140"/>
    <mergeCell ref="N136:N140"/>
    <mergeCell ref="O136:O140"/>
    <mergeCell ref="AH125:AH129"/>
    <mergeCell ref="AI125:AI129"/>
    <mergeCell ref="AM125:AS125"/>
    <mergeCell ref="AT125:AX125"/>
    <mergeCell ref="AJ126:AL128"/>
    <mergeCell ref="AM126:AS126"/>
    <mergeCell ref="AT126:AX126"/>
    <mergeCell ref="AM127:AS127"/>
    <mergeCell ref="AT127:AX127"/>
    <mergeCell ref="AM128:AS128"/>
    <mergeCell ref="AT128:AX128"/>
    <mergeCell ref="AJ129:AL131"/>
    <mergeCell ref="AM129:AX131"/>
    <mergeCell ref="Y125:Y129"/>
    <mergeCell ref="Z125:Z129"/>
    <mergeCell ref="AA125:AA129"/>
    <mergeCell ref="AB125:AB129"/>
    <mergeCell ref="AC125:AC129"/>
    <mergeCell ref="AD125:AD129"/>
    <mergeCell ref="AE125:AE129"/>
    <mergeCell ref="AF125:AF129"/>
    <mergeCell ref="AG125:AG129"/>
    <mergeCell ref="P125:P129"/>
    <mergeCell ref="Q125:Q129"/>
    <mergeCell ref="R125:R129"/>
    <mergeCell ref="S125:S129"/>
    <mergeCell ref="T125:T129"/>
    <mergeCell ref="U125:U129"/>
    <mergeCell ref="V125:V129"/>
    <mergeCell ref="W125:W129"/>
    <mergeCell ref="X125:X129"/>
    <mergeCell ref="B119:D119"/>
    <mergeCell ref="B120:D120"/>
    <mergeCell ref="B122:D122"/>
    <mergeCell ref="E122:AI122"/>
    <mergeCell ref="AJ122:AX122"/>
    <mergeCell ref="B123:D123"/>
    <mergeCell ref="AJ123:AL125"/>
    <mergeCell ref="AM123:AS123"/>
    <mergeCell ref="AT123:AX123"/>
    <mergeCell ref="B124:D124"/>
    <mergeCell ref="AM124:AS124"/>
    <mergeCell ref="AT124:AX124"/>
    <mergeCell ref="B125:D129"/>
    <mergeCell ref="E125:E129"/>
    <mergeCell ref="F125:F129"/>
    <mergeCell ref="G125:G129"/>
    <mergeCell ref="H125:H129"/>
    <mergeCell ref="I125:I129"/>
    <mergeCell ref="J125:J129"/>
    <mergeCell ref="K125:K129"/>
    <mergeCell ref="L125:L129"/>
    <mergeCell ref="M125:M129"/>
    <mergeCell ref="N125:N129"/>
    <mergeCell ref="O125:O129"/>
    <mergeCell ref="AH114:AH118"/>
    <mergeCell ref="AI114:AI118"/>
    <mergeCell ref="AM114:AS114"/>
    <mergeCell ref="AT114:AX114"/>
    <mergeCell ref="AJ115:AL117"/>
    <mergeCell ref="AM115:AS115"/>
    <mergeCell ref="AT115:AX115"/>
    <mergeCell ref="AM116:AS116"/>
    <mergeCell ref="AT116:AX116"/>
    <mergeCell ref="AM117:AS117"/>
    <mergeCell ref="AT117:AX117"/>
    <mergeCell ref="AJ118:AL120"/>
    <mergeCell ref="AM118:AX120"/>
    <mergeCell ref="Y114:Y118"/>
    <mergeCell ref="Z114:Z118"/>
    <mergeCell ref="AA114:AA118"/>
    <mergeCell ref="AB114:AB118"/>
    <mergeCell ref="AC114:AC118"/>
    <mergeCell ref="AD114:AD118"/>
    <mergeCell ref="AE114:AE118"/>
    <mergeCell ref="AF114:AF118"/>
    <mergeCell ref="AG114:AG118"/>
    <mergeCell ref="P114:P118"/>
    <mergeCell ref="Q114:Q118"/>
    <mergeCell ref="R114:R118"/>
    <mergeCell ref="S114:S118"/>
    <mergeCell ref="T114:T118"/>
    <mergeCell ref="U114:U118"/>
    <mergeCell ref="V114:V118"/>
    <mergeCell ref="W114:W118"/>
    <mergeCell ref="X114:X118"/>
    <mergeCell ref="B108:D108"/>
    <mergeCell ref="B109:D109"/>
    <mergeCell ref="B111:D111"/>
    <mergeCell ref="E111:AI111"/>
    <mergeCell ref="AJ111:AX111"/>
    <mergeCell ref="B112:D112"/>
    <mergeCell ref="AJ112:AL114"/>
    <mergeCell ref="AM112:AS112"/>
    <mergeCell ref="AT112:AX112"/>
    <mergeCell ref="B113:D113"/>
    <mergeCell ref="AM113:AS113"/>
    <mergeCell ref="AT113:AX113"/>
    <mergeCell ref="B114:D118"/>
    <mergeCell ref="E114:E118"/>
    <mergeCell ref="F114:F118"/>
    <mergeCell ref="G114:G118"/>
    <mergeCell ref="H114:H118"/>
    <mergeCell ref="I114:I118"/>
    <mergeCell ref="J114:J118"/>
    <mergeCell ref="K114:K118"/>
    <mergeCell ref="L114:L118"/>
    <mergeCell ref="M114:M118"/>
    <mergeCell ref="N114:N118"/>
    <mergeCell ref="O114:O118"/>
    <mergeCell ref="AH103:AH107"/>
    <mergeCell ref="AI103:AI107"/>
    <mergeCell ref="AM103:AS103"/>
    <mergeCell ref="AT103:AX103"/>
    <mergeCell ref="AJ104:AL106"/>
    <mergeCell ref="AM104:AS104"/>
    <mergeCell ref="AT104:AX104"/>
    <mergeCell ref="AM105:AS105"/>
    <mergeCell ref="AT105:AX105"/>
    <mergeCell ref="AM106:AS106"/>
    <mergeCell ref="AT106:AX106"/>
    <mergeCell ref="AJ107:AL109"/>
    <mergeCell ref="AM107:AX109"/>
    <mergeCell ref="Y103:Y107"/>
    <mergeCell ref="Z103:Z107"/>
    <mergeCell ref="AA103:AA107"/>
    <mergeCell ref="AB103:AB107"/>
    <mergeCell ref="AC103:AC107"/>
    <mergeCell ref="AD103:AD107"/>
    <mergeCell ref="AE103:AE107"/>
    <mergeCell ref="AF103:AF107"/>
    <mergeCell ref="AG103:AG107"/>
    <mergeCell ref="P103:P107"/>
    <mergeCell ref="Q103:Q107"/>
    <mergeCell ref="R103:R107"/>
    <mergeCell ref="S103:S107"/>
    <mergeCell ref="T103:T107"/>
    <mergeCell ref="U103:U107"/>
    <mergeCell ref="V103:V107"/>
    <mergeCell ref="W103:W107"/>
    <mergeCell ref="X103:X107"/>
    <mergeCell ref="B97:D97"/>
    <mergeCell ref="B98:D98"/>
    <mergeCell ref="B100:D100"/>
    <mergeCell ref="E100:AI100"/>
    <mergeCell ref="AJ100:AX100"/>
    <mergeCell ref="B101:D101"/>
    <mergeCell ref="AJ101:AL103"/>
    <mergeCell ref="AM101:AS101"/>
    <mergeCell ref="AT101:AX101"/>
    <mergeCell ref="B102:D102"/>
    <mergeCell ref="AM102:AS102"/>
    <mergeCell ref="AT102:AX102"/>
    <mergeCell ref="B103:D107"/>
    <mergeCell ref="E103:E107"/>
    <mergeCell ref="F103:F107"/>
    <mergeCell ref="G103:G107"/>
    <mergeCell ref="H103:H107"/>
    <mergeCell ref="I103:I107"/>
    <mergeCell ref="J103:J107"/>
    <mergeCell ref="K103:K107"/>
    <mergeCell ref="L103:L107"/>
    <mergeCell ref="M103:M107"/>
    <mergeCell ref="N103:N107"/>
    <mergeCell ref="O103:O107"/>
    <mergeCell ref="AH92:AH96"/>
    <mergeCell ref="AI92:AI96"/>
    <mergeCell ref="AM92:AS92"/>
    <mergeCell ref="AT92:AX92"/>
    <mergeCell ref="AJ93:AL95"/>
    <mergeCell ref="AM93:AS93"/>
    <mergeCell ref="AT93:AX93"/>
    <mergeCell ref="AM94:AS94"/>
    <mergeCell ref="AT94:AX94"/>
    <mergeCell ref="AM95:AS95"/>
    <mergeCell ref="AT95:AX95"/>
    <mergeCell ref="AJ96:AL98"/>
    <mergeCell ref="AM96:AX98"/>
    <mergeCell ref="Y92:Y96"/>
    <mergeCell ref="Z92:Z96"/>
    <mergeCell ref="AA92:AA96"/>
    <mergeCell ref="AB92:AB96"/>
    <mergeCell ref="AC92:AC96"/>
    <mergeCell ref="AD92:AD96"/>
    <mergeCell ref="AE92:AE96"/>
    <mergeCell ref="AF92:AF96"/>
    <mergeCell ref="AG92:AG96"/>
    <mergeCell ref="P92:P96"/>
    <mergeCell ref="Q92:Q96"/>
    <mergeCell ref="R92:R96"/>
    <mergeCell ref="S92:S96"/>
    <mergeCell ref="T92:T96"/>
    <mergeCell ref="U92:U96"/>
    <mergeCell ref="V92:V96"/>
    <mergeCell ref="W92:W96"/>
    <mergeCell ref="X92:X96"/>
    <mergeCell ref="B86:D86"/>
    <mergeCell ref="B87:D87"/>
    <mergeCell ref="B89:D89"/>
    <mergeCell ref="E89:AI89"/>
    <mergeCell ref="AJ89:AX89"/>
    <mergeCell ref="B90:D90"/>
    <mergeCell ref="AJ90:AL92"/>
    <mergeCell ref="AM90:AS90"/>
    <mergeCell ref="AT90:AX90"/>
    <mergeCell ref="B91:D91"/>
    <mergeCell ref="AM91:AS91"/>
    <mergeCell ref="AT91:AX91"/>
    <mergeCell ref="B92:D96"/>
    <mergeCell ref="E92:E96"/>
    <mergeCell ref="F92:F96"/>
    <mergeCell ref="G92:G96"/>
    <mergeCell ref="H92:H96"/>
    <mergeCell ref="I92:I96"/>
    <mergeCell ref="J92:J96"/>
    <mergeCell ref="K92:K96"/>
    <mergeCell ref="L92:L96"/>
    <mergeCell ref="M92:M96"/>
    <mergeCell ref="N92:N96"/>
    <mergeCell ref="O92:O96"/>
    <mergeCell ref="AD81:AD85"/>
    <mergeCell ref="AE81:AE85"/>
    <mergeCell ref="AF81:AF85"/>
    <mergeCell ref="AG81:AG85"/>
    <mergeCell ref="AH81:AH85"/>
    <mergeCell ref="AI81:AI85"/>
    <mergeCell ref="AM81:AS81"/>
    <mergeCell ref="AT81:AX81"/>
    <mergeCell ref="AJ82:AL84"/>
    <mergeCell ref="AM82:AS82"/>
    <mergeCell ref="AT82:AX82"/>
    <mergeCell ref="AM83:AS83"/>
    <mergeCell ref="AT83:AX83"/>
    <mergeCell ref="AM84:AS84"/>
    <mergeCell ref="AT84:AX84"/>
    <mergeCell ref="AJ85:AL87"/>
    <mergeCell ref="AM85:AX87"/>
    <mergeCell ref="U81:U85"/>
    <mergeCell ref="V81:V85"/>
    <mergeCell ref="W81:W85"/>
    <mergeCell ref="X81:X85"/>
    <mergeCell ref="Y81:Y85"/>
    <mergeCell ref="Z81:Z85"/>
    <mergeCell ref="AA81:AA85"/>
    <mergeCell ref="AB81:AB85"/>
    <mergeCell ref="AC81:AC85"/>
    <mergeCell ref="B79:D79"/>
    <mergeCell ref="AJ79:AL81"/>
    <mergeCell ref="AM79:AS79"/>
    <mergeCell ref="AT79:AX79"/>
    <mergeCell ref="B80:D80"/>
    <mergeCell ref="AM80:AS80"/>
    <mergeCell ref="AT80:AX80"/>
    <mergeCell ref="B81:D85"/>
    <mergeCell ref="E81:E85"/>
    <mergeCell ref="F81:F85"/>
    <mergeCell ref="G81:G85"/>
    <mergeCell ref="H81:H85"/>
    <mergeCell ref="I81:I85"/>
    <mergeCell ref="J81:J85"/>
    <mergeCell ref="K81:K85"/>
    <mergeCell ref="L81:L85"/>
    <mergeCell ref="M81:M85"/>
    <mergeCell ref="N81:N85"/>
    <mergeCell ref="O81:O85"/>
    <mergeCell ref="P81:P85"/>
    <mergeCell ref="Q81:Q85"/>
    <mergeCell ref="R81:R85"/>
    <mergeCell ref="S81:S85"/>
    <mergeCell ref="T81:T85"/>
    <mergeCell ref="B1:AZ1"/>
    <mergeCell ref="B2:F2"/>
    <mergeCell ref="G2:AZ2"/>
    <mergeCell ref="B3:F3"/>
    <mergeCell ref="G3:K3"/>
    <mergeCell ref="M3:Q3"/>
    <mergeCell ref="R3:Z3"/>
    <mergeCell ref="B78:D78"/>
    <mergeCell ref="E78:AI78"/>
    <mergeCell ref="AJ78:AX78"/>
    <mergeCell ref="C8:W8"/>
    <mergeCell ref="AA8:AE8"/>
    <mergeCell ref="B10:AZ11"/>
    <mergeCell ref="B12:D12"/>
    <mergeCell ref="E12:AI12"/>
    <mergeCell ref="AJ12:AX12"/>
    <mergeCell ref="Y4:AF4"/>
    <mergeCell ref="C5:W5"/>
    <mergeCell ref="AA5:AE5"/>
    <mergeCell ref="C6:W6"/>
    <mergeCell ref="AA6:AE6"/>
    <mergeCell ref="C7:W7"/>
    <mergeCell ref="AA7:AE7"/>
    <mergeCell ref="B13:D13"/>
    <mergeCell ref="B14:D14"/>
    <mergeCell ref="AM14:AS14"/>
    <mergeCell ref="AT14:AX14"/>
    <mergeCell ref="B15:D19"/>
    <mergeCell ref="E15:E19"/>
    <mergeCell ref="F15:F19"/>
    <mergeCell ref="M15:M19"/>
    <mergeCell ref="N15:N19"/>
    <mergeCell ref="O15:O19"/>
    <mergeCell ref="P15:P19"/>
    <mergeCell ref="Q15:Q19"/>
    <mergeCell ref="R15:R19"/>
    <mergeCell ref="G15:G19"/>
    <mergeCell ref="H15:H19"/>
    <mergeCell ref="I15:I19"/>
    <mergeCell ref="J15:J19"/>
    <mergeCell ref="K15:K19"/>
    <mergeCell ref="L15:L19"/>
    <mergeCell ref="Y15:Y19"/>
    <mergeCell ref="Z15:Z19"/>
    <mergeCell ref="AA15:AA19"/>
    <mergeCell ref="AB15:AB19"/>
    <mergeCell ref="AC15:AC19"/>
    <mergeCell ref="AD15:AD19"/>
    <mergeCell ref="S15:S19"/>
    <mergeCell ref="T15:T19"/>
    <mergeCell ref="U15:U19"/>
    <mergeCell ref="V15:V19"/>
    <mergeCell ref="W15:W19"/>
    <mergeCell ref="X15:X19"/>
    <mergeCell ref="AT15:AX15"/>
    <mergeCell ref="AJ16:AL18"/>
    <mergeCell ref="AM16:AS16"/>
    <mergeCell ref="AT16:AX16"/>
    <mergeCell ref="AM17:AS17"/>
    <mergeCell ref="AT17:AX17"/>
    <mergeCell ref="AM18:AS18"/>
    <mergeCell ref="AT18:AX18"/>
    <mergeCell ref="AE15:AE19"/>
    <mergeCell ref="AF15:AF19"/>
    <mergeCell ref="AG15:AG19"/>
    <mergeCell ref="AH15:AH19"/>
    <mergeCell ref="AI15:AI19"/>
    <mergeCell ref="AM15:AS15"/>
    <mergeCell ref="AJ19:AL21"/>
    <mergeCell ref="AM19:AX21"/>
    <mergeCell ref="AJ13:AL15"/>
    <mergeCell ref="AM13:AS13"/>
    <mergeCell ref="AT13:AX13"/>
    <mergeCell ref="B20:D20"/>
    <mergeCell ref="B21:D21"/>
    <mergeCell ref="B23:D23"/>
    <mergeCell ref="E23:AI23"/>
    <mergeCell ref="AJ23:AX23"/>
    <mergeCell ref="B24:D24"/>
    <mergeCell ref="AJ24:AL26"/>
    <mergeCell ref="AM24:AS24"/>
    <mergeCell ref="AT24:AX24"/>
    <mergeCell ref="B25:D25"/>
    <mergeCell ref="L26:L30"/>
    <mergeCell ref="M26:M30"/>
    <mergeCell ref="N26:N30"/>
    <mergeCell ref="O26:O30"/>
    <mergeCell ref="P26:P30"/>
    <mergeCell ref="Q26:Q30"/>
    <mergeCell ref="AM25:AS25"/>
    <mergeCell ref="AT25:AX25"/>
    <mergeCell ref="B26:D30"/>
    <mergeCell ref="E26:E30"/>
    <mergeCell ref="F26:F30"/>
    <mergeCell ref="G26:G30"/>
    <mergeCell ref="H26:H30"/>
    <mergeCell ref="I26:I30"/>
    <mergeCell ref="J26:J30"/>
    <mergeCell ref="K26:K30"/>
    <mergeCell ref="Z26:Z30"/>
    <mergeCell ref="AA26:AA30"/>
    <mergeCell ref="AB26:AB30"/>
    <mergeCell ref="AC26:AC30"/>
    <mergeCell ref="R26:R30"/>
    <mergeCell ref="S26:S30"/>
    <mergeCell ref="T26:T30"/>
    <mergeCell ref="U26:U30"/>
    <mergeCell ref="V26:V30"/>
    <mergeCell ref="W26:W30"/>
    <mergeCell ref="AJ30:AL32"/>
    <mergeCell ref="AM30:AX32"/>
    <mergeCell ref="B31:D31"/>
    <mergeCell ref="B32:D32"/>
    <mergeCell ref="B34:D34"/>
    <mergeCell ref="E34:AI34"/>
    <mergeCell ref="AJ34:AX34"/>
    <mergeCell ref="AM26:AS26"/>
    <mergeCell ref="AT26:AX26"/>
    <mergeCell ref="AJ27:AL29"/>
    <mergeCell ref="AM27:AS27"/>
    <mergeCell ref="AT27:AX27"/>
    <mergeCell ref="AM28:AS28"/>
    <mergeCell ref="AT28:AX28"/>
    <mergeCell ref="AM29:AS29"/>
    <mergeCell ref="AT29:AX29"/>
    <mergeCell ref="AD26:AD30"/>
    <mergeCell ref="AE26:AE30"/>
    <mergeCell ref="AF26:AF30"/>
    <mergeCell ref="AG26:AG30"/>
    <mergeCell ref="AH26:AH30"/>
    <mergeCell ref="AI26:AI30"/>
    <mergeCell ref="X26:X30"/>
    <mergeCell ref="Y26:Y30"/>
    <mergeCell ref="B35:D35"/>
    <mergeCell ref="AJ35:AL37"/>
    <mergeCell ref="AM35:AS35"/>
    <mergeCell ref="AT35:AX35"/>
    <mergeCell ref="B36:D36"/>
    <mergeCell ref="AM36:AS36"/>
    <mergeCell ref="AT36:AX36"/>
    <mergeCell ref="B37:D41"/>
    <mergeCell ref="E37:E41"/>
    <mergeCell ref="F37:F41"/>
    <mergeCell ref="M37:M41"/>
    <mergeCell ref="N37:N41"/>
    <mergeCell ref="O37:O41"/>
    <mergeCell ref="P37:P41"/>
    <mergeCell ref="Q37:Q41"/>
    <mergeCell ref="R37:R41"/>
    <mergeCell ref="G37:G41"/>
    <mergeCell ref="H37:H41"/>
    <mergeCell ref="I37:I41"/>
    <mergeCell ref="J37:J41"/>
    <mergeCell ref="K37:K41"/>
    <mergeCell ref="L37:L41"/>
    <mergeCell ref="Y37:Y41"/>
    <mergeCell ref="Z37:Z41"/>
    <mergeCell ref="AA37:AA41"/>
    <mergeCell ref="AB37:AB41"/>
    <mergeCell ref="AC37:AC41"/>
    <mergeCell ref="AD37:AD41"/>
    <mergeCell ref="S37:S41"/>
    <mergeCell ref="T37:T41"/>
    <mergeCell ref="U37:U41"/>
    <mergeCell ref="V37:V41"/>
    <mergeCell ref="W37:W41"/>
    <mergeCell ref="X37:X41"/>
    <mergeCell ref="AT37:AX37"/>
    <mergeCell ref="AJ38:AL40"/>
    <mergeCell ref="AM38:AS38"/>
    <mergeCell ref="AT38:AX38"/>
    <mergeCell ref="AM39:AS39"/>
    <mergeCell ref="AT39:AX39"/>
    <mergeCell ref="AM40:AS40"/>
    <mergeCell ref="AT40:AX40"/>
    <mergeCell ref="AE37:AE41"/>
    <mergeCell ref="AF37:AF41"/>
    <mergeCell ref="AG37:AG41"/>
    <mergeCell ref="AH37:AH41"/>
    <mergeCell ref="AI37:AI41"/>
    <mergeCell ref="AM37:AS37"/>
    <mergeCell ref="AJ41:AL43"/>
    <mergeCell ref="AM41:AX43"/>
    <mergeCell ref="B42:D42"/>
    <mergeCell ref="B43:D43"/>
    <mergeCell ref="B45:D45"/>
    <mergeCell ref="E45:AI45"/>
    <mergeCell ref="AJ45:AX45"/>
    <mergeCell ref="B46:D46"/>
    <mergeCell ref="AJ46:AL48"/>
    <mergeCell ref="AM46:AS46"/>
    <mergeCell ref="AT46:AX46"/>
    <mergeCell ref="B47:D47"/>
    <mergeCell ref="L48:L52"/>
    <mergeCell ref="M48:M52"/>
    <mergeCell ref="N48:N52"/>
    <mergeCell ref="O48:O52"/>
    <mergeCell ref="P48:P52"/>
    <mergeCell ref="Q48:Q52"/>
    <mergeCell ref="AM47:AS47"/>
    <mergeCell ref="AT47:AX47"/>
    <mergeCell ref="B48:D52"/>
    <mergeCell ref="E48:E52"/>
    <mergeCell ref="F48:F52"/>
    <mergeCell ref="G48:G52"/>
    <mergeCell ref="H48:H52"/>
    <mergeCell ref="I48:I52"/>
    <mergeCell ref="J48:J52"/>
    <mergeCell ref="K48:K52"/>
    <mergeCell ref="Z48:Z52"/>
    <mergeCell ref="AA48:AA52"/>
    <mergeCell ref="AB48:AB52"/>
    <mergeCell ref="AC48:AC52"/>
    <mergeCell ref="R48:R52"/>
    <mergeCell ref="S48:S52"/>
    <mergeCell ref="T48:T52"/>
    <mergeCell ref="U48:U52"/>
    <mergeCell ref="V48:V52"/>
    <mergeCell ref="W48:W52"/>
    <mergeCell ref="AJ52:AL54"/>
    <mergeCell ref="AM52:AX54"/>
    <mergeCell ref="B53:D53"/>
    <mergeCell ref="B54:D54"/>
    <mergeCell ref="B56:D56"/>
    <mergeCell ref="E56:AI56"/>
    <mergeCell ref="AJ56:AX56"/>
    <mergeCell ref="AM48:AS48"/>
    <mergeCell ref="AT48:AX48"/>
    <mergeCell ref="AJ49:AL51"/>
    <mergeCell ref="AM49:AS49"/>
    <mergeCell ref="AT49:AX49"/>
    <mergeCell ref="AM50:AS50"/>
    <mergeCell ref="AT50:AX50"/>
    <mergeCell ref="AM51:AS51"/>
    <mergeCell ref="AT51:AX51"/>
    <mergeCell ref="AD48:AD52"/>
    <mergeCell ref="AE48:AE52"/>
    <mergeCell ref="AF48:AF52"/>
    <mergeCell ref="AG48:AG52"/>
    <mergeCell ref="AH48:AH52"/>
    <mergeCell ref="AI48:AI52"/>
    <mergeCell ref="X48:X52"/>
    <mergeCell ref="Y48:Y52"/>
    <mergeCell ref="B57:D57"/>
    <mergeCell ref="AJ57:AL59"/>
    <mergeCell ref="AM57:AS57"/>
    <mergeCell ref="AT57:AX57"/>
    <mergeCell ref="B58:D58"/>
    <mergeCell ref="AM58:AS58"/>
    <mergeCell ref="AT58:AX58"/>
    <mergeCell ref="B59:D63"/>
    <mergeCell ref="E59:E63"/>
    <mergeCell ref="F59:F63"/>
    <mergeCell ref="M59:M63"/>
    <mergeCell ref="N59:N63"/>
    <mergeCell ref="O59:O63"/>
    <mergeCell ref="P59:P63"/>
    <mergeCell ref="Q59:Q63"/>
    <mergeCell ref="R59:R63"/>
    <mergeCell ref="G59:G63"/>
    <mergeCell ref="H59:H63"/>
    <mergeCell ref="I59:I63"/>
    <mergeCell ref="J59:J63"/>
    <mergeCell ref="K59:K63"/>
    <mergeCell ref="L59:L63"/>
    <mergeCell ref="Y59:Y63"/>
    <mergeCell ref="Z59:Z63"/>
    <mergeCell ref="AA59:AA63"/>
    <mergeCell ref="AB59:AB63"/>
    <mergeCell ref="AC59:AC63"/>
    <mergeCell ref="AD59:AD63"/>
    <mergeCell ref="S59:S63"/>
    <mergeCell ref="T59:T63"/>
    <mergeCell ref="U59:U63"/>
    <mergeCell ref="V59:V63"/>
    <mergeCell ref="W59:W63"/>
    <mergeCell ref="X59:X63"/>
    <mergeCell ref="AT59:AX59"/>
    <mergeCell ref="AJ60:AL62"/>
    <mergeCell ref="AM60:AS60"/>
    <mergeCell ref="AT60:AX60"/>
    <mergeCell ref="AM61:AS61"/>
    <mergeCell ref="AT61:AX61"/>
    <mergeCell ref="AM62:AS62"/>
    <mergeCell ref="AT62:AX62"/>
    <mergeCell ref="AE59:AE63"/>
    <mergeCell ref="AF59:AF63"/>
    <mergeCell ref="AG59:AG63"/>
    <mergeCell ref="AH59:AH63"/>
    <mergeCell ref="AI59:AI63"/>
    <mergeCell ref="AM59:AS59"/>
    <mergeCell ref="AJ63:AL65"/>
    <mergeCell ref="AM63:AX65"/>
    <mergeCell ref="B64:D64"/>
    <mergeCell ref="B65:D65"/>
    <mergeCell ref="B67:D67"/>
    <mergeCell ref="E67:AI67"/>
    <mergeCell ref="AJ67:AX67"/>
    <mergeCell ref="B68:D68"/>
    <mergeCell ref="AJ68:AL70"/>
    <mergeCell ref="AM68:AS68"/>
    <mergeCell ref="AT68:AX68"/>
    <mergeCell ref="B69:D69"/>
    <mergeCell ref="AM69:AS69"/>
    <mergeCell ref="AT69:AX69"/>
    <mergeCell ref="B70:D74"/>
    <mergeCell ref="E70:E74"/>
    <mergeCell ref="F70:F74"/>
    <mergeCell ref="G70:G74"/>
    <mergeCell ref="H70:H74"/>
    <mergeCell ref="I70:I74"/>
    <mergeCell ref="J70:J74"/>
    <mergeCell ref="K70:K74"/>
    <mergeCell ref="R70:R74"/>
    <mergeCell ref="S70:S74"/>
    <mergeCell ref="T70:T74"/>
    <mergeCell ref="U70:U74"/>
    <mergeCell ref="V70:V74"/>
    <mergeCell ref="W70:W74"/>
    <mergeCell ref="L70:L74"/>
    <mergeCell ref="M70:M74"/>
    <mergeCell ref="N70:N74"/>
    <mergeCell ref="O70:O74"/>
    <mergeCell ref="P70:P74"/>
    <mergeCell ref="Q70:Q74"/>
    <mergeCell ref="AD70:AD74"/>
    <mergeCell ref="AE70:AE74"/>
    <mergeCell ref="AF70:AF74"/>
    <mergeCell ref="AG70:AG74"/>
    <mergeCell ref="AH70:AH74"/>
    <mergeCell ref="AI70:AI74"/>
    <mergeCell ref="X70:X74"/>
    <mergeCell ref="Y70:Y74"/>
    <mergeCell ref="Z70:Z74"/>
    <mergeCell ref="AA70:AA74"/>
    <mergeCell ref="AB70:AB74"/>
    <mergeCell ref="AC70:AC74"/>
    <mergeCell ref="AM145:AS145"/>
    <mergeCell ref="AM70:AS70"/>
    <mergeCell ref="AT70:AX70"/>
    <mergeCell ref="AJ71:AL73"/>
    <mergeCell ref="AM71:AS71"/>
    <mergeCell ref="AT71:AX71"/>
    <mergeCell ref="AM72:AS72"/>
    <mergeCell ref="AT72:AX72"/>
    <mergeCell ref="AM73:AS73"/>
    <mergeCell ref="AT73:AX73"/>
    <mergeCell ref="AM149:AS149"/>
    <mergeCell ref="AT149:AX149"/>
    <mergeCell ref="AJ150:AL152"/>
    <mergeCell ref="AM150:AX152"/>
    <mergeCell ref="AH3:AZ8"/>
    <mergeCell ref="AT145:AX145"/>
    <mergeCell ref="B146:AI146"/>
    <mergeCell ref="AM146:AS146"/>
    <mergeCell ref="AT146:AX146"/>
    <mergeCell ref="AJ147:AL149"/>
    <mergeCell ref="AM147:AS147"/>
    <mergeCell ref="AT147:AX147"/>
    <mergeCell ref="B148:AI148"/>
    <mergeCell ref="AM148:AS148"/>
    <mergeCell ref="AT148:AX148"/>
    <mergeCell ref="AJ74:AL76"/>
    <mergeCell ref="AM74:AX76"/>
    <mergeCell ref="B75:D75"/>
    <mergeCell ref="B76:D76"/>
    <mergeCell ref="B144:AI144"/>
    <mergeCell ref="AJ144:AL146"/>
    <mergeCell ref="AM144:AS144"/>
    <mergeCell ref="AT144:AX144"/>
    <mergeCell ref="B145:AI145"/>
  </mergeCells>
  <phoneticPr fontId="1"/>
  <conditionalFormatting sqref="E14:AI14">
    <cfRule type="cellIs" dxfId="26" priority="10" operator="between">
      <formula>"土"</formula>
      <formula>"日"</formula>
    </cfRule>
  </conditionalFormatting>
  <conditionalFormatting sqref="E25:AI25">
    <cfRule type="cellIs" dxfId="25" priority="1" operator="between">
      <formula>"土"</formula>
      <formula>"日"</formula>
    </cfRule>
  </conditionalFormatting>
  <conditionalFormatting sqref="E36:AI36 E47:AI47 E58:AI58 E69:AI69">
    <cfRule type="cellIs" dxfId="24" priority="59" operator="between">
      <formula>"土"</formula>
      <formula>"日"</formula>
    </cfRule>
  </conditionalFormatting>
  <conditionalFormatting sqref="E80:AI80">
    <cfRule type="cellIs" dxfId="23" priority="58" operator="between">
      <formula>"土"</formula>
      <formula>"日"</formula>
    </cfRule>
  </conditionalFormatting>
  <conditionalFormatting sqref="E91:AI91">
    <cfRule type="cellIs" dxfId="22" priority="25" operator="between">
      <formula>"土"</formula>
      <formula>"日"</formula>
    </cfRule>
  </conditionalFormatting>
  <conditionalFormatting sqref="E102:AI102">
    <cfRule type="cellIs" dxfId="21" priority="39" operator="between">
      <formula>"土"</formula>
      <formula>"日"</formula>
    </cfRule>
  </conditionalFormatting>
  <conditionalFormatting sqref="E113:AI113">
    <cfRule type="cellIs" dxfId="20" priority="48" operator="between">
      <formula>"土"</formula>
      <formula>"日"</formula>
    </cfRule>
  </conditionalFormatting>
  <conditionalFormatting sqref="E124:AI124">
    <cfRule type="cellIs" dxfId="19" priority="52" operator="between">
      <formula>"土"</formula>
      <formula>"日"</formula>
    </cfRule>
  </conditionalFormatting>
  <conditionalFormatting sqref="E135:AI135">
    <cfRule type="cellIs" dxfId="18" priority="53" operator="between">
      <formula>"土"</formula>
      <formula>"日"</formula>
    </cfRule>
  </conditionalFormatting>
  <dataValidations count="2">
    <dataValidation type="list" allowBlank="1" showInputMessage="1" showErrorMessage="1" sqref="E64:AI64 E75:AI75 E20:AI20 E42:AI42 E53:AI53 E97:AI97 E86:AI86 E108:AI108 E119:AI119 E130:AI130 E141:AI141 E31:AI31" xr:uid="{406C5BEA-F326-43F6-89B9-8633C4467E81}">
      <formula1>"○,／"</formula1>
    </dataValidation>
    <dataValidation type="list" allowBlank="1" showInputMessage="1" showErrorMessage="1" sqref="E65:AI65 E76:AI76 E21:AI21 E43:AI43 E54:AI54 E98:AI98 E87:AI87 E109:AI109 E120:AI120 E131:AI131 E142:AI142 E32:AI32" xr:uid="{781B8F13-4EF9-4C31-8CA8-645DC7076DB8}">
      <formula1>"●,／"</formula1>
    </dataValidation>
  </dataValidations>
  <printOptions horizontalCentered="1" verticalCentered="1"/>
  <pageMargins left="0.70866141732283472" right="0.70866141732283472" top="0.74803149606299213" bottom="0.55118110236220474" header="0" footer="0"/>
  <pageSetup paperSize="8" scale="91" orientation="portrait" r:id="rId1"/>
  <rowBreaks count="1" manualBreakCount="1">
    <brk id="77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3B489-DB37-4D01-8905-90E090B8C5A0}">
  <dimension ref="B1:AZ209"/>
  <sheetViews>
    <sheetView view="pageBreakPreview" zoomScaleNormal="100" zoomScaleSheetLayoutView="100" workbookViewId="0">
      <selection activeCell="U15" sqref="U15:U19"/>
    </sheetView>
  </sheetViews>
  <sheetFormatPr defaultRowHeight="13.5"/>
  <cols>
    <col min="1" max="4" width="1.625" customWidth="1"/>
    <col min="5" max="35" width="3.625" customWidth="1"/>
    <col min="36" max="62" width="1.625" customWidth="1"/>
  </cols>
  <sheetData>
    <row r="1" spans="2:52" ht="30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pans="2:52" ht="20.100000000000001" customHeight="1">
      <c r="B2" s="47" t="s">
        <v>1</v>
      </c>
      <c r="C2" s="47"/>
      <c r="D2" s="47"/>
      <c r="E2" s="47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2:52" ht="20.100000000000001" customHeight="1">
      <c r="B3" s="47" t="s">
        <v>2</v>
      </c>
      <c r="C3" s="47"/>
      <c r="D3" s="47"/>
      <c r="E3" s="47"/>
      <c r="F3" s="47"/>
      <c r="G3" s="49"/>
      <c r="H3" s="49"/>
      <c r="I3" s="49"/>
      <c r="J3" s="49"/>
      <c r="K3" s="49"/>
      <c r="L3" s="1" t="s">
        <v>3</v>
      </c>
      <c r="M3" s="49"/>
      <c r="N3" s="49"/>
      <c r="O3" s="49"/>
      <c r="P3" s="49"/>
      <c r="Q3" s="49"/>
      <c r="R3" s="47" t="s">
        <v>4</v>
      </c>
      <c r="S3" s="47"/>
      <c r="T3" s="47"/>
      <c r="U3" s="47"/>
      <c r="V3" s="47"/>
      <c r="W3" s="47"/>
      <c r="X3" s="47"/>
      <c r="Y3" s="47"/>
      <c r="Z3" s="47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</row>
    <row r="4" spans="2:52" ht="20.100000000000001" customHeight="1"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/>
      <c r="Y4" s="54" t="s">
        <v>32</v>
      </c>
      <c r="Z4" s="25"/>
      <c r="AA4" s="25"/>
      <c r="AB4" s="25"/>
      <c r="AC4" s="25"/>
      <c r="AD4" s="25"/>
      <c r="AE4" s="25"/>
      <c r="AF4" s="54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</row>
    <row r="5" spans="2:52" ht="20.100000000000001" customHeight="1">
      <c r="B5" s="6"/>
      <c r="C5" s="55" t="s">
        <v>28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6"/>
      <c r="Y5" s="13"/>
      <c r="Z5" s="4" t="s">
        <v>33</v>
      </c>
      <c r="AA5" s="25" t="s">
        <v>35</v>
      </c>
      <c r="AB5" s="25"/>
      <c r="AC5" s="25"/>
      <c r="AD5" s="25"/>
      <c r="AE5" s="25"/>
      <c r="AF5" s="11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2:52" ht="20.100000000000001" customHeight="1">
      <c r="B6" s="6"/>
      <c r="C6" s="58" t="s">
        <v>31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59"/>
      <c r="X6" s="6"/>
      <c r="Y6" s="13"/>
      <c r="Z6" s="4" t="s">
        <v>34</v>
      </c>
      <c r="AA6" s="25" t="s">
        <v>36</v>
      </c>
      <c r="AB6" s="25"/>
      <c r="AC6" s="25"/>
      <c r="AD6" s="25"/>
      <c r="AE6" s="25"/>
      <c r="AF6" s="11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</row>
    <row r="7" spans="2:52" ht="20.100000000000001" customHeight="1">
      <c r="B7" s="6"/>
      <c r="C7" s="58" t="s">
        <v>29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59"/>
      <c r="X7" s="6"/>
      <c r="Y7" s="13"/>
      <c r="Z7" s="4"/>
      <c r="AA7" s="25" t="s">
        <v>38</v>
      </c>
      <c r="AB7" s="25"/>
      <c r="AC7" s="25"/>
      <c r="AD7" s="25"/>
      <c r="AE7" s="25"/>
      <c r="AF7" s="11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</row>
    <row r="8" spans="2:52" ht="20.100000000000001" customHeight="1">
      <c r="B8" s="6"/>
      <c r="C8" s="50" t="s">
        <v>30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6"/>
      <c r="Y8" s="13"/>
      <c r="Z8" s="14"/>
      <c r="AA8" s="25" t="s">
        <v>37</v>
      </c>
      <c r="AB8" s="25"/>
      <c r="AC8" s="25"/>
      <c r="AD8" s="25"/>
      <c r="AE8" s="25"/>
      <c r="AF8" s="11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2:52" ht="9.9499999999999993" customHeight="1">
      <c r="B9" s="6"/>
      <c r="C9" s="6"/>
      <c r="D9" s="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7"/>
      <c r="Z9" s="9"/>
      <c r="AA9" s="8"/>
      <c r="AB9" s="8"/>
      <c r="AC9" s="8"/>
      <c r="AD9" s="8"/>
      <c r="AE9" s="8"/>
      <c r="AF9" s="12"/>
    </row>
    <row r="10" spans="2:52" ht="9.9499999999999993" customHeight="1">
      <c r="B10" s="53" t="s">
        <v>41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2:52" ht="9.9499999999999993" customHeigh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2:52" ht="15" customHeight="1">
      <c r="B12" s="29" t="s">
        <v>5</v>
      </c>
      <c r="C12" s="30"/>
      <c r="D12" s="31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 t="s">
        <v>14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2:52" ht="15" customHeight="1">
      <c r="B13" s="29" t="s">
        <v>6</v>
      </c>
      <c r="C13" s="30"/>
      <c r="D13" s="31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5">
        <v>13</v>
      </c>
      <c r="R13" s="5">
        <v>14</v>
      </c>
      <c r="S13" s="5">
        <v>15</v>
      </c>
      <c r="T13" s="5">
        <v>16</v>
      </c>
      <c r="U13" s="5">
        <v>17</v>
      </c>
      <c r="V13" s="5">
        <v>18</v>
      </c>
      <c r="W13" s="5">
        <v>19</v>
      </c>
      <c r="X13" s="5">
        <v>20</v>
      </c>
      <c r="Y13" s="5">
        <v>21</v>
      </c>
      <c r="Z13" s="5">
        <v>22</v>
      </c>
      <c r="AA13" s="5">
        <v>23</v>
      </c>
      <c r="AB13" s="5">
        <v>24</v>
      </c>
      <c r="AC13" s="5">
        <v>25</v>
      </c>
      <c r="AD13" s="5">
        <v>26</v>
      </c>
      <c r="AE13" s="5">
        <v>27</v>
      </c>
      <c r="AF13" s="5">
        <v>28</v>
      </c>
      <c r="AG13" s="5">
        <v>29</v>
      </c>
      <c r="AH13" s="5">
        <v>30</v>
      </c>
      <c r="AI13" s="5">
        <v>31</v>
      </c>
      <c r="AJ13" s="24" t="s">
        <v>9</v>
      </c>
      <c r="AK13" s="24"/>
      <c r="AL13" s="24"/>
      <c r="AM13" s="25" t="s">
        <v>11</v>
      </c>
      <c r="AN13" s="25"/>
      <c r="AO13" s="25"/>
      <c r="AP13" s="25"/>
      <c r="AQ13" s="25"/>
      <c r="AR13" s="25"/>
      <c r="AS13" s="25"/>
      <c r="AT13" s="22" t="str">
        <f>IF(E14="","",31-COUNTIF(E20:AI20,"／"))</f>
        <v/>
      </c>
      <c r="AU13" s="22"/>
      <c r="AV13" s="22"/>
      <c r="AW13" s="22"/>
      <c r="AX13" s="22"/>
    </row>
    <row r="14" spans="2:52" ht="15" customHeight="1">
      <c r="B14" s="29" t="s">
        <v>7</v>
      </c>
      <c r="C14" s="30"/>
      <c r="D14" s="3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24"/>
      <c r="AK14" s="24"/>
      <c r="AL14" s="24"/>
      <c r="AM14" s="25" t="s">
        <v>12</v>
      </c>
      <c r="AN14" s="25"/>
      <c r="AO14" s="25"/>
      <c r="AP14" s="25"/>
      <c r="AQ14" s="25"/>
      <c r="AR14" s="25"/>
      <c r="AS14" s="25"/>
      <c r="AT14" s="22" t="str">
        <f>IF(COUNTIF(E20:AI20,"○")=0,"",COUNTIF(E20:AI20,"○"))</f>
        <v/>
      </c>
      <c r="AU14" s="22"/>
      <c r="AV14" s="22"/>
      <c r="AW14" s="22"/>
      <c r="AX14" s="22"/>
    </row>
    <row r="15" spans="2:52" ht="15" customHeight="1">
      <c r="B15" s="37" t="s">
        <v>8</v>
      </c>
      <c r="C15" s="38"/>
      <c r="D15" s="3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24"/>
      <c r="AK15" s="24"/>
      <c r="AL15" s="24"/>
      <c r="AM15" s="16" t="s">
        <v>13</v>
      </c>
      <c r="AN15" s="16"/>
      <c r="AO15" s="16"/>
      <c r="AP15" s="16"/>
      <c r="AQ15" s="16"/>
      <c r="AR15" s="16"/>
      <c r="AS15" s="16"/>
      <c r="AT15" s="17" t="str">
        <f>IF(AT14="","",ROUND(AT14/AT13,3))</f>
        <v/>
      </c>
      <c r="AU15" s="17"/>
      <c r="AV15" s="17"/>
      <c r="AW15" s="17"/>
      <c r="AX15" s="17"/>
    </row>
    <row r="16" spans="2:52" ht="15" customHeight="1">
      <c r="B16" s="40"/>
      <c r="C16" s="41"/>
      <c r="D16" s="4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4" t="s">
        <v>10</v>
      </c>
      <c r="AK16" s="24"/>
      <c r="AL16" s="24"/>
      <c r="AM16" s="25" t="s">
        <v>11</v>
      </c>
      <c r="AN16" s="25"/>
      <c r="AO16" s="25"/>
      <c r="AP16" s="25"/>
      <c r="AQ16" s="25"/>
      <c r="AR16" s="25"/>
      <c r="AS16" s="25"/>
      <c r="AT16" s="22" t="str">
        <f>IF(E14="","",31-COUNTIF(E21:AI21,"／"))</f>
        <v/>
      </c>
      <c r="AU16" s="22"/>
      <c r="AV16" s="22"/>
      <c r="AW16" s="22"/>
      <c r="AX16" s="22"/>
    </row>
    <row r="17" spans="2:50" ht="15" customHeight="1">
      <c r="B17" s="40"/>
      <c r="C17" s="41"/>
      <c r="D17" s="4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4"/>
      <c r="AK17" s="24"/>
      <c r="AL17" s="24"/>
      <c r="AM17" s="25" t="s">
        <v>12</v>
      </c>
      <c r="AN17" s="25"/>
      <c r="AO17" s="25"/>
      <c r="AP17" s="25"/>
      <c r="AQ17" s="25"/>
      <c r="AR17" s="25"/>
      <c r="AS17" s="25"/>
      <c r="AT17" s="22" t="str">
        <f>IF(COUNTIF(E21:AI21,"●")=0,"",COUNTIF(E21:AI21,"●"))</f>
        <v/>
      </c>
      <c r="AU17" s="22"/>
      <c r="AV17" s="22"/>
      <c r="AW17" s="22"/>
      <c r="AX17" s="22"/>
    </row>
    <row r="18" spans="2:50" ht="15" customHeight="1">
      <c r="B18" s="40"/>
      <c r="C18" s="41"/>
      <c r="D18" s="4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4"/>
      <c r="AK18" s="24"/>
      <c r="AL18" s="24"/>
      <c r="AM18" s="16" t="s">
        <v>13</v>
      </c>
      <c r="AN18" s="16"/>
      <c r="AO18" s="16"/>
      <c r="AP18" s="16"/>
      <c r="AQ18" s="16"/>
      <c r="AR18" s="16"/>
      <c r="AS18" s="16"/>
      <c r="AT18" s="17" t="str">
        <f>IF(AT17="","",ROUND(AT17/AT16,3))</f>
        <v/>
      </c>
      <c r="AU18" s="17"/>
      <c r="AV18" s="17"/>
      <c r="AW18" s="17"/>
      <c r="AX18" s="17"/>
    </row>
    <row r="19" spans="2:50" ht="15" customHeight="1">
      <c r="B19" s="43"/>
      <c r="C19" s="44"/>
      <c r="D19" s="45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7" t="s">
        <v>40</v>
      </c>
      <c r="AK19" s="28"/>
      <c r="AL19" s="28"/>
      <c r="AM19" s="20" t="str">
        <f>IF(AT18="","",IF(AT18&gt;=0.285,"４週８休達成",IF(AT18&gt;=0.25,"４週７休以上　　　４週８休未満達成",IF(AT18&gt;=0.214,"４週６休以上　　　４週７休未満達成","４週６休未満"))))</f>
        <v/>
      </c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2:50" ht="15" customHeight="1">
      <c r="B20" s="29" t="s">
        <v>9</v>
      </c>
      <c r="C20" s="30"/>
      <c r="D20" s="3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28"/>
      <c r="AK20" s="28"/>
      <c r="AL20" s="28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2:50" ht="15" customHeight="1">
      <c r="B21" s="29" t="s">
        <v>10</v>
      </c>
      <c r="C21" s="30"/>
      <c r="D21" s="3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28"/>
      <c r="AK21" s="28"/>
      <c r="AL21" s="28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2:50" ht="9.9499999999999993" customHeight="1"/>
    <row r="23" spans="2:50" ht="15" customHeight="1">
      <c r="B23" s="29" t="s">
        <v>5</v>
      </c>
      <c r="C23" s="30"/>
      <c r="D23" s="31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 t="s">
        <v>14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2:50" ht="15" customHeight="1">
      <c r="B24" s="29" t="s">
        <v>6</v>
      </c>
      <c r="C24" s="30"/>
      <c r="D24" s="31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5">
        <v>11</v>
      </c>
      <c r="P24" s="5">
        <v>12</v>
      </c>
      <c r="Q24" s="5">
        <v>13</v>
      </c>
      <c r="R24" s="5">
        <v>14</v>
      </c>
      <c r="S24" s="5">
        <v>15</v>
      </c>
      <c r="T24" s="5">
        <v>16</v>
      </c>
      <c r="U24" s="5">
        <v>17</v>
      </c>
      <c r="V24" s="5">
        <v>18</v>
      </c>
      <c r="W24" s="5">
        <v>19</v>
      </c>
      <c r="X24" s="5">
        <v>20</v>
      </c>
      <c r="Y24" s="5">
        <v>21</v>
      </c>
      <c r="Z24" s="5">
        <v>22</v>
      </c>
      <c r="AA24" s="5">
        <v>23</v>
      </c>
      <c r="AB24" s="5">
        <v>24</v>
      </c>
      <c r="AC24" s="5">
        <v>25</v>
      </c>
      <c r="AD24" s="5">
        <v>26</v>
      </c>
      <c r="AE24" s="5">
        <v>27</v>
      </c>
      <c r="AF24" s="5">
        <v>28</v>
      </c>
      <c r="AG24" s="5">
        <v>29</v>
      </c>
      <c r="AH24" s="5">
        <v>30</v>
      </c>
      <c r="AI24" s="5">
        <v>31</v>
      </c>
      <c r="AJ24" s="24" t="s">
        <v>9</v>
      </c>
      <c r="AK24" s="24"/>
      <c r="AL24" s="24"/>
      <c r="AM24" s="25" t="s">
        <v>11</v>
      </c>
      <c r="AN24" s="25"/>
      <c r="AO24" s="25"/>
      <c r="AP24" s="25"/>
      <c r="AQ24" s="25"/>
      <c r="AR24" s="25"/>
      <c r="AS24" s="25"/>
      <c r="AT24" s="22" t="str">
        <f>IF(E25="","",31-COUNTIF(E31:AI31,"／"))</f>
        <v/>
      </c>
      <c r="AU24" s="22"/>
      <c r="AV24" s="22"/>
      <c r="AW24" s="22"/>
      <c r="AX24" s="22"/>
    </row>
    <row r="25" spans="2:50" ht="15" customHeight="1">
      <c r="B25" s="29" t="s">
        <v>7</v>
      </c>
      <c r="C25" s="30"/>
      <c r="D25" s="3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24"/>
      <c r="AK25" s="24"/>
      <c r="AL25" s="24"/>
      <c r="AM25" s="25" t="s">
        <v>12</v>
      </c>
      <c r="AN25" s="25"/>
      <c r="AO25" s="25"/>
      <c r="AP25" s="25"/>
      <c r="AQ25" s="25"/>
      <c r="AR25" s="25"/>
      <c r="AS25" s="25"/>
      <c r="AT25" s="22" t="str">
        <f>IF(COUNTIF(E31:AI31,"○")=0,"",COUNTIF(E31:AI31,"○"))</f>
        <v/>
      </c>
      <c r="AU25" s="22"/>
      <c r="AV25" s="22"/>
      <c r="AW25" s="22"/>
      <c r="AX25" s="22"/>
    </row>
    <row r="26" spans="2:50" ht="15" customHeight="1">
      <c r="B26" s="37" t="s">
        <v>8</v>
      </c>
      <c r="C26" s="38"/>
      <c r="D26" s="3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4"/>
      <c r="AK26" s="24"/>
      <c r="AL26" s="24"/>
      <c r="AM26" s="16" t="s">
        <v>13</v>
      </c>
      <c r="AN26" s="16"/>
      <c r="AO26" s="16"/>
      <c r="AP26" s="16"/>
      <c r="AQ26" s="16"/>
      <c r="AR26" s="16"/>
      <c r="AS26" s="16"/>
      <c r="AT26" s="17" t="str">
        <f>IF(AT25="","",ROUND(AT25/AT24,3))</f>
        <v/>
      </c>
      <c r="AU26" s="17"/>
      <c r="AV26" s="17"/>
      <c r="AW26" s="17"/>
      <c r="AX26" s="17"/>
    </row>
    <row r="27" spans="2:50" ht="15" customHeight="1">
      <c r="B27" s="40"/>
      <c r="C27" s="41"/>
      <c r="D27" s="4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4" t="s">
        <v>10</v>
      </c>
      <c r="AK27" s="24"/>
      <c r="AL27" s="24"/>
      <c r="AM27" s="25" t="s">
        <v>11</v>
      </c>
      <c r="AN27" s="25"/>
      <c r="AO27" s="25"/>
      <c r="AP27" s="25"/>
      <c r="AQ27" s="25"/>
      <c r="AR27" s="25"/>
      <c r="AS27" s="25"/>
      <c r="AT27" s="22" t="str">
        <f>IF(E25="","",31-COUNTIF(E32:AI32,"／"))</f>
        <v/>
      </c>
      <c r="AU27" s="22"/>
      <c r="AV27" s="22"/>
      <c r="AW27" s="22"/>
      <c r="AX27" s="22"/>
    </row>
    <row r="28" spans="2:50" ht="15" customHeight="1">
      <c r="B28" s="40"/>
      <c r="C28" s="41"/>
      <c r="D28" s="4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4"/>
      <c r="AK28" s="24"/>
      <c r="AL28" s="24"/>
      <c r="AM28" s="25" t="s">
        <v>12</v>
      </c>
      <c r="AN28" s="25"/>
      <c r="AO28" s="25"/>
      <c r="AP28" s="25"/>
      <c r="AQ28" s="25"/>
      <c r="AR28" s="25"/>
      <c r="AS28" s="25"/>
      <c r="AT28" s="22" t="str">
        <f>IF(COUNTIF(E32:AI32,"●")=0,"",COUNTIF(E32:AI32,"●"))</f>
        <v/>
      </c>
      <c r="AU28" s="22"/>
      <c r="AV28" s="22"/>
      <c r="AW28" s="22"/>
      <c r="AX28" s="22"/>
    </row>
    <row r="29" spans="2:50" ht="15" customHeight="1">
      <c r="B29" s="40"/>
      <c r="C29" s="41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4"/>
      <c r="AK29" s="24"/>
      <c r="AL29" s="24"/>
      <c r="AM29" s="16" t="s">
        <v>13</v>
      </c>
      <c r="AN29" s="16"/>
      <c r="AO29" s="16"/>
      <c r="AP29" s="16"/>
      <c r="AQ29" s="16"/>
      <c r="AR29" s="16"/>
      <c r="AS29" s="16"/>
      <c r="AT29" s="17" t="str">
        <f>IF(AT28="","",ROUND(AT28/AT27,3))</f>
        <v/>
      </c>
      <c r="AU29" s="17"/>
      <c r="AV29" s="17"/>
      <c r="AW29" s="17"/>
      <c r="AX29" s="17"/>
    </row>
    <row r="30" spans="2:50" ht="15" customHeight="1">
      <c r="B30" s="43"/>
      <c r="C30" s="44"/>
      <c r="D30" s="4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27" t="s">
        <v>40</v>
      </c>
      <c r="AK30" s="28"/>
      <c r="AL30" s="28"/>
      <c r="AM30" s="20" t="str">
        <f>IF(AT29="","",IF(AT29&gt;=0.285,"４週８休達成",IF(AT29&gt;=0.25,"４週７休以上　　　４週８休未満達成",IF(AT29&gt;=0.214,"４週６休以上　　　４週７休未満達成","４週６休未満"))))</f>
        <v/>
      </c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2:50" ht="15" customHeight="1">
      <c r="B31" s="29" t="s">
        <v>9</v>
      </c>
      <c r="C31" s="30"/>
      <c r="D31" s="3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28"/>
      <c r="AK31" s="28"/>
      <c r="AL31" s="28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2:50" ht="15" customHeight="1">
      <c r="B32" s="29" t="s">
        <v>10</v>
      </c>
      <c r="C32" s="30"/>
      <c r="D32" s="3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28"/>
      <c r="AK32" s="28"/>
      <c r="AL32" s="28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2:50" ht="9.9499999999999993" customHeight="1"/>
    <row r="34" spans="2:50" ht="15" customHeight="1">
      <c r="B34" s="29" t="s">
        <v>5</v>
      </c>
      <c r="C34" s="30"/>
      <c r="D34" s="31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 t="s">
        <v>14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spans="2:50" ht="15" customHeight="1">
      <c r="B35" s="29" t="s">
        <v>6</v>
      </c>
      <c r="C35" s="30"/>
      <c r="D35" s="31"/>
      <c r="E35" s="5">
        <v>1</v>
      </c>
      <c r="F35" s="5">
        <v>2</v>
      </c>
      <c r="G35" s="5">
        <v>3</v>
      </c>
      <c r="H35" s="5">
        <v>4</v>
      </c>
      <c r="I35" s="5">
        <v>5</v>
      </c>
      <c r="J35" s="5">
        <v>6</v>
      </c>
      <c r="K35" s="5">
        <v>7</v>
      </c>
      <c r="L35" s="5">
        <v>8</v>
      </c>
      <c r="M35" s="5">
        <v>9</v>
      </c>
      <c r="N35" s="5">
        <v>10</v>
      </c>
      <c r="O35" s="5">
        <v>11</v>
      </c>
      <c r="P35" s="5">
        <v>12</v>
      </c>
      <c r="Q35" s="5">
        <v>13</v>
      </c>
      <c r="R35" s="5">
        <v>14</v>
      </c>
      <c r="S35" s="5">
        <v>15</v>
      </c>
      <c r="T35" s="5">
        <v>16</v>
      </c>
      <c r="U35" s="5">
        <v>17</v>
      </c>
      <c r="V35" s="5">
        <v>18</v>
      </c>
      <c r="W35" s="5">
        <v>19</v>
      </c>
      <c r="X35" s="5">
        <v>20</v>
      </c>
      <c r="Y35" s="5">
        <v>21</v>
      </c>
      <c r="Z35" s="5">
        <v>22</v>
      </c>
      <c r="AA35" s="5">
        <v>23</v>
      </c>
      <c r="AB35" s="5">
        <v>24</v>
      </c>
      <c r="AC35" s="5">
        <v>25</v>
      </c>
      <c r="AD35" s="5">
        <v>26</v>
      </c>
      <c r="AE35" s="5">
        <v>27</v>
      </c>
      <c r="AF35" s="5">
        <v>28</v>
      </c>
      <c r="AG35" s="5">
        <v>29</v>
      </c>
      <c r="AH35" s="5">
        <v>30</v>
      </c>
      <c r="AI35" s="5">
        <v>31</v>
      </c>
      <c r="AJ35" s="24" t="s">
        <v>9</v>
      </c>
      <c r="AK35" s="24"/>
      <c r="AL35" s="24"/>
      <c r="AM35" s="25" t="s">
        <v>11</v>
      </c>
      <c r="AN35" s="25"/>
      <c r="AO35" s="25"/>
      <c r="AP35" s="25"/>
      <c r="AQ35" s="25"/>
      <c r="AR35" s="25"/>
      <c r="AS35" s="25"/>
      <c r="AT35" s="22" t="str">
        <f>IF(E36="","",31-COUNTIF(E42:AI42,"／"))</f>
        <v/>
      </c>
      <c r="AU35" s="22"/>
      <c r="AV35" s="22"/>
      <c r="AW35" s="22"/>
      <c r="AX35" s="22"/>
    </row>
    <row r="36" spans="2:50" ht="15" customHeight="1">
      <c r="B36" s="29" t="s">
        <v>7</v>
      </c>
      <c r="C36" s="30"/>
      <c r="D36" s="3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24"/>
      <c r="AK36" s="24"/>
      <c r="AL36" s="24"/>
      <c r="AM36" s="25" t="s">
        <v>12</v>
      </c>
      <c r="AN36" s="25"/>
      <c r="AO36" s="25"/>
      <c r="AP36" s="25"/>
      <c r="AQ36" s="25"/>
      <c r="AR36" s="25"/>
      <c r="AS36" s="25"/>
      <c r="AT36" s="22" t="str">
        <f>IF(COUNTIF(E42:AI42,"○")=0,"",COUNTIF(E42:AI42,"○"))</f>
        <v/>
      </c>
      <c r="AU36" s="22"/>
      <c r="AV36" s="22"/>
      <c r="AW36" s="22"/>
      <c r="AX36" s="22"/>
    </row>
    <row r="37" spans="2:50" ht="15" customHeight="1">
      <c r="B37" s="37" t="s">
        <v>8</v>
      </c>
      <c r="C37" s="38"/>
      <c r="D37" s="3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4"/>
      <c r="AK37" s="24"/>
      <c r="AL37" s="24"/>
      <c r="AM37" s="16" t="s">
        <v>13</v>
      </c>
      <c r="AN37" s="16"/>
      <c r="AO37" s="16"/>
      <c r="AP37" s="16"/>
      <c r="AQ37" s="16"/>
      <c r="AR37" s="16"/>
      <c r="AS37" s="16"/>
      <c r="AT37" s="17" t="str">
        <f>IF(AT36="","",ROUND(AT36/AT35,3))</f>
        <v/>
      </c>
      <c r="AU37" s="17"/>
      <c r="AV37" s="17"/>
      <c r="AW37" s="17"/>
      <c r="AX37" s="17"/>
    </row>
    <row r="38" spans="2:50" ht="15" customHeight="1">
      <c r="B38" s="40"/>
      <c r="C38" s="41"/>
      <c r="D38" s="4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24" t="s">
        <v>10</v>
      </c>
      <c r="AK38" s="24"/>
      <c r="AL38" s="24"/>
      <c r="AM38" s="25" t="s">
        <v>11</v>
      </c>
      <c r="AN38" s="25"/>
      <c r="AO38" s="25"/>
      <c r="AP38" s="25"/>
      <c r="AQ38" s="25"/>
      <c r="AR38" s="25"/>
      <c r="AS38" s="25"/>
      <c r="AT38" s="22" t="str">
        <f>IF(E36="","",31-COUNTIF(E43:AI43,"／"))</f>
        <v/>
      </c>
      <c r="AU38" s="22"/>
      <c r="AV38" s="22"/>
      <c r="AW38" s="22"/>
      <c r="AX38" s="22"/>
    </row>
    <row r="39" spans="2:50" ht="15" customHeight="1">
      <c r="B39" s="40"/>
      <c r="C39" s="41"/>
      <c r="D39" s="4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4"/>
      <c r="AK39" s="24"/>
      <c r="AL39" s="24"/>
      <c r="AM39" s="25" t="s">
        <v>12</v>
      </c>
      <c r="AN39" s="25"/>
      <c r="AO39" s="25"/>
      <c r="AP39" s="25"/>
      <c r="AQ39" s="25"/>
      <c r="AR39" s="25"/>
      <c r="AS39" s="25"/>
      <c r="AT39" s="22" t="str">
        <f>IF(COUNTIF(E43:AI43,"●")=0,"",COUNTIF(E43:AI43,"●"))</f>
        <v/>
      </c>
      <c r="AU39" s="22"/>
      <c r="AV39" s="22"/>
      <c r="AW39" s="22"/>
      <c r="AX39" s="22"/>
    </row>
    <row r="40" spans="2:50" ht="15" customHeight="1">
      <c r="B40" s="40"/>
      <c r="C40" s="41"/>
      <c r="D40" s="4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4"/>
      <c r="AK40" s="24"/>
      <c r="AL40" s="24"/>
      <c r="AM40" s="16" t="s">
        <v>13</v>
      </c>
      <c r="AN40" s="16"/>
      <c r="AO40" s="16"/>
      <c r="AP40" s="16"/>
      <c r="AQ40" s="16"/>
      <c r="AR40" s="16"/>
      <c r="AS40" s="16"/>
      <c r="AT40" s="17" t="str">
        <f>IF(AT39="","",ROUND(AT39/AT38,3))</f>
        <v/>
      </c>
      <c r="AU40" s="17"/>
      <c r="AV40" s="17"/>
      <c r="AW40" s="17"/>
      <c r="AX40" s="17"/>
    </row>
    <row r="41" spans="2:50" ht="15" customHeight="1">
      <c r="B41" s="43"/>
      <c r="C41" s="44"/>
      <c r="D41" s="4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27" t="s">
        <v>40</v>
      </c>
      <c r="AK41" s="28"/>
      <c r="AL41" s="28"/>
      <c r="AM41" s="20" t="str">
        <f>IF(AT40="","",IF(AT40&gt;=0.285,"４週８休達成",IF(AT40&gt;=0.25,"４週７休以上　　　４週８休未満達成",IF(AT40&gt;=0.214,"４週６休以上　　　４週７休未満達成","４週６休未満"))))</f>
        <v/>
      </c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  <row r="42" spans="2:50" ht="15" customHeight="1">
      <c r="B42" s="29" t="s">
        <v>9</v>
      </c>
      <c r="C42" s="30"/>
      <c r="D42" s="3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28"/>
      <c r="AK42" s="28"/>
      <c r="AL42" s="28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</row>
    <row r="43" spans="2:50" ht="15" customHeight="1">
      <c r="B43" s="29" t="s">
        <v>10</v>
      </c>
      <c r="C43" s="30"/>
      <c r="D43" s="3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8"/>
      <c r="AK43" s="28"/>
      <c r="AL43" s="28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</row>
    <row r="44" spans="2:50" ht="9.9499999999999993" customHeight="1"/>
    <row r="45" spans="2:50" ht="15" customHeight="1">
      <c r="B45" s="29" t="s">
        <v>5</v>
      </c>
      <c r="C45" s="30"/>
      <c r="D45" s="31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 t="s">
        <v>14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2:50" ht="15" customHeight="1">
      <c r="B46" s="29" t="s">
        <v>6</v>
      </c>
      <c r="C46" s="30"/>
      <c r="D46" s="31"/>
      <c r="E46" s="5">
        <v>1</v>
      </c>
      <c r="F46" s="5">
        <v>2</v>
      </c>
      <c r="G46" s="5">
        <v>3</v>
      </c>
      <c r="H46" s="5">
        <v>4</v>
      </c>
      <c r="I46" s="5">
        <v>5</v>
      </c>
      <c r="J46" s="5">
        <v>6</v>
      </c>
      <c r="K46" s="5">
        <v>7</v>
      </c>
      <c r="L46" s="5">
        <v>8</v>
      </c>
      <c r="M46" s="5">
        <v>9</v>
      </c>
      <c r="N46" s="5">
        <v>10</v>
      </c>
      <c r="O46" s="5">
        <v>11</v>
      </c>
      <c r="P46" s="5">
        <v>12</v>
      </c>
      <c r="Q46" s="5">
        <v>13</v>
      </c>
      <c r="R46" s="5">
        <v>14</v>
      </c>
      <c r="S46" s="5">
        <v>15</v>
      </c>
      <c r="T46" s="5">
        <v>16</v>
      </c>
      <c r="U46" s="5">
        <v>17</v>
      </c>
      <c r="V46" s="5">
        <v>18</v>
      </c>
      <c r="W46" s="5">
        <v>19</v>
      </c>
      <c r="X46" s="5">
        <v>20</v>
      </c>
      <c r="Y46" s="5">
        <v>21</v>
      </c>
      <c r="Z46" s="5">
        <v>22</v>
      </c>
      <c r="AA46" s="5">
        <v>23</v>
      </c>
      <c r="AB46" s="5">
        <v>24</v>
      </c>
      <c r="AC46" s="5">
        <v>25</v>
      </c>
      <c r="AD46" s="5">
        <v>26</v>
      </c>
      <c r="AE46" s="5">
        <v>27</v>
      </c>
      <c r="AF46" s="5">
        <v>28</v>
      </c>
      <c r="AG46" s="5">
        <v>29</v>
      </c>
      <c r="AH46" s="5">
        <v>30</v>
      </c>
      <c r="AI46" s="5">
        <v>31</v>
      </c>
      <c r="AJ46" s="24" t="s">
        <v>9</v>
      </c>
      <c r="AK46" s="24"/>
      <c r="AL46" s="24"/>
      <c r="AM46" s="25" t="s">
        <v>11</v>
      </c>
      <c r="AN46" s="25"/>
      <c r="AO46" s="25"/>
      <c r="AP46" s="25"/>
      <c r="AQ46" s="25"/>
      <c r="AR46" s="25"/>
      <c r="AS46" s="25"/>
      <c r="AT46" s="22" t="str">
        <f>IF(E47="","",31-COUNTIF(E53:AI53,"／"))</f>
        <v/>
      </c>
      <c r="AU46" s="22"/>
      <c r="AV46" s="22"/>
      <c r="AW46" s="22"/>
      <c r="AX46" s="22"/>
    </row>
    <row r="47" spans="2:50" ht="15" customHeight="1">
      <c r="B47" s="29" t="s">
        <v>7</v>
      </c>
      <c r="C47" s="30"/>
      <c r="D47" s="3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24"/>
      <c r="AK47" s="24"/>
      <c r="AL47" s="24"/>
      <c r="AM47" s="25" t="s">
        <v>12</v>
      </c>
      <c r="AN47" s="25"/>
      <c r="AO47" s="25"/>
      <c r="AP47" s="25"/>
      <c r="AQ47" s="25"/>
      <c r="AR47" s="25"/>
      <c r="AS47" s="25"/>
      <c r="AT47" s="22" t="str">
        <f>IF(COUNTIF(E53:AI53,"○")=0,"",COUNTIF(E53:AI53,"○"))</f>
        <v/>
      </c>
      <c r="AU47" s="22"/>
      <c r="AV47" s="22"/>
      <c r="AW47" s="22"/>
      <c r="AX47" s="22"/>
    </row>
    <row r="48" spans="2:50" ht="15" customHeight="1">
      <c r="B48" s="37" t="s">
        <v>8</v>
      </c>
      <c r="C48" s="38"/>
      <c r="D48" s="39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24"/>
      <c r="AK48" s="24"/>
      <c r="AL48" s="24"/>
      <c r="AM48" s="16" t="s">
        <v>13</v>
      </c>
      <c r="AN48" s="16"/>
      <c r="AO48" s="16"/>
      <c r="AP48" s="16"/>
      <c r="AQ48" s="16"/>
      <c r="AR48" s="16"/>
      <c r="AS48" s="16"/>
      <c r="AT48" s="17" t="str">
        <f>IF(AT47="","",ROUND(AT47/AT46,3))</f>
        <v/>
      </c>
      <c r="AU48" s="17"/>
      <c r="AV48" s="17"/>
      <c r="AW48" s="17"/>
      <c r="AX48" s="17"/>
    </row>
    <row r="49" spans="2:50" ht="15" customHeight="1">
      <c r="B49" s="40"/>
      <c r="C49" s="41"/>
      <c r="D49" s="4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24" t="s">
        <v>10</v>
      </c>
      <c r="AK49" s="24"/>
      <c r="AL49" s="24"/>
      <c r="AM49" s="25" t="s">
        <v>11</v>
      </c>
      <c r="AN49" s="25"/>
      <c r="AO49" s="25"/>
      <c r="AP49" s="25"/>
      <c r="AQ49" s="25"/>
      <c r="AR49" s="25"/>
      <c r="AS49" s="25"/>
      <c r="AT49" s="22" t="str">
        <f>IF(E47="","",31-COUNTIF(E54:AI54,"／"))</f>
        <v/>
      </c>
      <c r="AU49" s="22"/>
      <c r="AV49" s="22"/>
      <c r="AW49" s="22"/>
      <c r="AX49" s="22"/>
    </row>
    <row r="50" spans="2:50" ht="15" customHeight="1">
      <c r="B50" s="40"/>
      <c r="C50" s="41"/>
      <c r="D50" s="4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24"/>
      <c r="AK50" s="24"/>
      <c r="AL50" s="24"/>
      <c r="AM50" s="25" t="s">
        <v>12</v>
      </c>
      <c r="AN50" s="25"/>
      <c r="AO50" s="25"/>
      <c r="AP50" s="25"/>
      <c r="AQ50" s="25"/>
      <c r="AR50" s="25"/>
      <c r="AS50" s="25"/>
      <c r="AT50" s="22" t="str">
        <f>IF(COUNTIF(E54:AI54,"●")=0,"",COUNTIF(E54:AI54,"●"))</f>
        <v/>
      </c>
      <c r="AU50" s="22"/>
      <c r="AV50" s="22"/>
      <c r="AW50" s="22"/>
      <c r="AX50" s="22"/>
    </row>
    <row r="51" spans="2:50" ht="15" customHeight="1">
      <c r="B51" s="40"/>
      <c r="C51" s="41"/>
      <c r="D51" s="4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24"/>
      <c r="AK51" s="24"/>
      <c r="AL51" s="24"/>
      <c r="AM51" s="16" t="s">
        <v>13</v>
      </c>
      <c r="AN51" s="16"/>
      <c r="AO51" s="16"/>
      <c r="AP51" s="16"/>
      <c r="AQ51" s="16"/>
      <c r="AR51" s="16"/>
      <c r="AS51" s="16"/>
      <c r="AT51" s="17" t="str">
        <f>IF(AT50="","",ROUND(AT50/AT49,3))</f>
        <v/>
      </c>
      <c r="AU51" s="17"/>
      <c r="AV51" s="17"/>
      <c r="AW51" s="17"/>
      <c r="AX51" s="17"/>
    </row>
    <row r="52" spans="2:50" ht="15" customHeight="1">
      <c r="B52" s="43"/>
      <c r="C52" s="44"/>
      <c r="D52" s="4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27" t="s">
        <v>40</v>
      </c>
      <c r="AK52" s="28"/>
      <c r="AL52" s="28"/>
      <c r="AM52" s="20" t="str">
        <f>IF(AT51="","",IF(AT51&gt;=0.285,"４週８休達成",IF(AT51&gt;=0.25,"４週７休以上　　　４週８休未満達成",IF(AT51&gt;=0.214,"４週６休以上　　　４週７休未満達成","４週６休未満"))))</f>
        <v/>
      </c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</row>
    <row r="53" spans="2:50" ht="15" customHeight="1">
      <c r="B53" s="29" t="s">
        <v>9</v>
      </c>
      <c r="C53" s="30"/>
      <c r="D53" s="3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8"/>
      <c r="AK53" s="28"/>
      <c r="AL53" s="28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</row>
    <row r="54" spans="2:50" ht="15" customHeight="1">
      <c r="B54" s="29" t="s">
        <v>10</v>
      </c>
      <c r="C54" s="30"/>
      <c r="D54" s="3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8"/>
      <c r="AK54" s="28"/>
      <c r="AL54" s="28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</row>
    <row r="55" spans="2:50" ht="9.9499999999999993" customHeight="1"/>
    <row r="56" spans="2:50" ht="15" customHeight="1">
      <c r="B56" s="29" t="s">
        <v>5</v>
      </c>
      <c r="C56" s="30"/>
      <c r="D56" s="31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6" t="s">
        <v>14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2:50" ht="15" customHeight="1">
      <c r="B57" s="29" t="s">
        <v>6</v>
      </c>
      <c r="C57" s="30"/>
      <c r="D57" s="31"/>
      <c r="E57" s="5">
        <v>1</v>
      </c>
      <c r="F57" s="5">
        <v>2</v>
      </c>
      <c r="G57" s="5">
        <v>3</v>
      </c>
      <c r="H57" s="5">
        <v>4</v>
      </c>
      <c r="I57" s="5">
        <v>5</v>
      </c>
      <c r="J57" s="5">
        <v>6</v>
      </c>
      <c r="K57" s="5">
        <v>7</v>
      </c>
      <c r="L57" s="5">
        <v>8</v>
      </c>
      <c r="M57" s="5">
        <v>9</v>
      </c>
      <c r="N57" s="5">
        <v>10</v>
      </c>
      <c r="O57" s="5">
        <v>11</v>
      </c>
      <c r="P57" s="5">
        <v>12</v>
      </c>
      <c r="Q57" s="5">
        <v>13</v>
      </c>
      <c r="R57" s="5">
        <v>14</v>
      </c>
      <c r="S57" s="5">
        <v>15</v>
      </c>
      <c r="T57" s="5">
        <v>16</v>
      </c>
      <c r="U57" s="5">
        <v>17</v>
      </c>
      <c r="V57" s="5">
        <v>18</v>
      </c>
      <c r="W57" s="5">
        <v>19</v>
      </c>
      <c r="X57" s="5">
        <v>20</v>
      </c>
      <c r="Y57" s="5">
        <v>21</v>
      </c>
      <c r="Z57" s="5">
        <v>22</v>
      </c>
      <c r="AA57" s="5">
        <v>23</v>
      </c>
      <c r="AB57" s="5">
        <v>24</v>
      </c>
      <c r="AC57" s="5">
        <v>25</v>
      </c>
      <c r="AD57" s="5">
        <v>26</v>
      </c>
      <c r="AE57" s="5">
        <v>27</v>
      </c>
      <c r="AF57" s="5">
        <v>28</v>
      </c>
      <c r="AG57" s="5">
        <v>29</v>
      </c>
      <c r="AH57" s="5">
        <v>30</v>
      </c>
      <c r="AI57" s="5">
        <v>31</v>
      </c>
      <c r="AJ57" s="24" t="s">
        <v>9</v>
      </c>
      <c r="AK57" s="24"/>
      <c r="AL57" s="24"/>
      <c r="AM57" s="25" t="s">
        <v>11</v>
      </c>
      <c r="AN57" s="25"/>
      <c r="AO57" s="25"/>
      <c r="AP57" s="25"/>
      <c r="AQ57" s="25"/>
      <c r="AR57" s="25"/>
      <c r="AS57" s="25"/>
      <c r="AT57" s="22" t="str">
        <f>IF(E58="","",31-COUNTIF(E64:AI64,"／"))</f>
        <v/>
      </c>
      <c r="AU57" s="22"/>
      <c r="AV57" s="22"/>
      <c r="AW57" s="22"/>
      <c r="AX57" s="22"/>
    </row>
    <row r="58" spans="2:50" ht="15" customHeight="1">
      <c r="B58" s="29" t="s">
        <v>7</v>
      </c>
      <c r="C58" s="30"/>
      <c r="D58" s="3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24"/>
      <c r="AK58" s="24"/>
      <c r="AL58" s="24"/>
      <c r="AM58" s="25" t="s">
        <v>12</v>
      </c>
      <c r="AN58" s="25"/>
      <c r="AO58" s="25"/>
      <c r="AP58" s="25"/>
      <c r="AQ58" s="25"/>
      <c r="AR58" s="25"/>
      <c r="AS58" s="25"/>
      <c r="AT58" s="22" t="str">
        <f>IF(COUNTIF(E64:AI64,"○")=0,"",COUNTIF(E64:AI64,"○"))</f>
        <v/>
      </c>
      <c r="AU58" s="22"/>
      <c r="AV58" s="22"/>
      <c r="AW58" s="22"/>
      <c r="AX58" s="22"/>
    </row>
    <row r="59" spans="2:50" ht="15" customHeight="1">
      <c r="B59" s="37" t="s">
        <v>8</v>
      </c>
      <c r="C59" s="38"/>
      <c r="D59" s="3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24"/>
      <c r="AK59" s="24"/>
      <c r="AL59" s="24"/>
      <c r="AM59" s="16" t="s">
        <v>13</v>
      </c>
      <c r="AN59" s="16"/>
      <c r="AO59" s="16"/>
      <c r="AP59" s="16"/>
      <c r="AQ59" s="16"/>
      <c r="AR59" s="16"/>
      <c r="AS59" s="16"/>
      <c r="AT59" s="17" t="str">
        <f>IF(AT58="","",ROUND(AT58/AT57,3))</f>
        <v/>
      </c>
      <c r="AU59" s="17"/>
      <c r="AV59" s="17"/>
      <c r="AW59" s="17"/>
      <c r="AX59" s="17"/>
    </row>
    <row r="60" spans="2:50" ht="15" customHeight="1">
      <c r="B60" s="40"/>
      <c r="C60" s="41"/>
      <c r="D60" s="4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24" t="s">
        <v>10</v>
      </c>
      <c r="AK60" s="24"/>
      <c r="AL60" s="24"/>
      <c r="AM60" s="25" t="s">
        <v>11</v>
      </c>
      <c r="AN60" s="25"/>
      <c r="AO60" s="25"/>
      <c r="AP60" s="25"/>
      <c r="AQ60" s="25"/>
      <c r="AR60" s="25"/>
      <c r="AS60" s="25"/>
      <c r="AT60" s="22" t="str">
        <f>IF(E58="","",31-COUNTIF(E65:AI65,"／"))</f>
        <v/>
      </c>
      <c r="AU60" s="22"/>
      <c r="AV60" s="22"/>
      <c r="AW60" s="22"/>
      <c r="AX60" s="22"/>
    </row>
    <row r="61" spans="2:50" ht="15" customHeight="1">
      <c r="B61" s="40"/>
      <c r="C61" s="41"/>
      <c r="D61" s="4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24"/>
      <c r="AK61" s="24"/>
      <c r="AL61" s="24"/>
      <c r="AM61" s="25" t="s">
        <v>12</v>
      </c>
      <c r="AN61" s="25"/>
      <c r="AO61" s="25"/>
      <c r="AP61" s="25"/>
      <c r="AQ61" s="25"/>
      <c r="AR61" s="25"/>
      <c r="AS61" s="25"/>
      <c r="AT61" s="22" t="str">
        <f>IF(COUNTIF(E65:AI65,"●")=0,"",COUNTIF(E65:AI65,"●"))</f>
        <v/>
      </c>
      <c r="AU61" s="22"/>
      <c r="AV61" s="22"/>
      <c r="AW61" s="22"/>
      <c r="AX61" s="22"/>
    </row>
    <row r="62" spans="2:50" ht="15" customHeight="1">
      <c r="B62" s="40"/>
      <c r="C62" s="41"/>
      <c r="D62" s="4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24"/>
      <c r="AK62" s="24"/>
      <c r="AL62" s="24"/>
      <c r="AM62" s="16" t="s">
        <v>13</v>
      </c>
      <c r="AN62" s="16"/>
      <c r="AO62" s="16"/>
      <c r="AP62" s="16"/>
      <c r="AQ62" s="16"/>
      <c r="AR62" s="16"/>
      <c r="AS62" s="16"/>
      <c r="AT62" s="17" t="str">
        <f>IF(AT61="","",ROUND(AT61/AT60,3))</f>
        <v/>
      </c>
      <c r="AU62" s="17"/>
      <c r="AV62" s="17"/>
      <c r="AW62" s="17"/>
      <c r="AX62" s="17"/>
    </row>
    <row r="63" spans="2:50" ht="15" customHeight="1">
      <c r="B63" s="43"/>
      <c r="C63" s="44"/>
      <c r="D63" s="4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27" t="s">
        <v>40</v>
      </c>
      <c r="AK63" s="28"/>
      <c r="AL63" s="28"/>
      <c r="AM63" s="20" t="str">
        <f>IF(AT62="","",IF(AT62&gt;=0.285,"４週８休達成",IF(AT62&gt;=0.25,"４週７休以上　　　４週８休未満達成",IF(AT62&gt;=0.214,"４週６休以上　　　４週７休未満達成","４週６休未満"))))</f>
        <v/>
      </c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</row>
    <row r="64" spans="2:50" ht="15" customHeight="1">
      <c r="B64" s="29" t="s">
        <v>9</v>
      </c>
      <c r="C64" s="30"/>
      <c r="D64" s="3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28"/>
      <c r="AK64" s="28"/>
      <c r="AL64" s="28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</row>
    <row r="65" spans="2:50" ht="15" customHeight="1">
      <c r="B65" s="29" t="s">
        <v>10</v>
      </c>
      <c r="C65" s="30"/>
      <c r="D65" s="3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28"/>
      <c r="AK65" s="28"/>
      <c r="AL65" s="28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</row>
    <row r="66" spans="2:50" ht="9.9499999999999993" customHeight="1"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"/>
      <c r="AK66" s="1"/>
      <c r="AL66" s="1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2:50" ht="15" customHeight="1">
      <c r="B67" s="29" t="s">
        <v>5</v>
      </c>
      <c r="C67" s="30"/>
      <c r="D67" s="31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6" t="s">
        <v>14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2:50" ht="15" customHeight="1">
      <c r="B68" s="29" t="s">
        <v>6</v>
      </c>
      <c r="C68" s="30"/>
      <c r="D68" s="31"/>
      <c r="E68" s="5">
        <v>1</v>
      </c>
      <c r="F68" s="5">
        <v>2</v>
      </c>
      <c r="G68" s="5">
        <v>3</v>
      </c>
      <c r="H68" s="5">
        <v>4</v>
      </c>
      <c r="I68" s="5">
        <v>5</v>
      </c>
      <c r="J68" s="5">
        <v>6</v>
      </c>
      <c r="K68" s="5">
        <v>7</v>
      </c>
      <c r="L68" s="5">
        <v>8</v>
      </c>
      <c r="M68" s="5">
        <v>9</v>
      </c>
      <c r="N68" s="5">
        <v>10</v>
      </c>
      <c r="O68" s="5">
        <v>11</v>
      </c>
      <c r="P68" s="5">
        <v>12</v>
      </c>
      <c r="Q68" s="5">
        <v>13</v>
      </c>
      <c r="R68" s="5">
        <v>14</v>
      </c>
      <c r="S68" s="5">
        <v>15</v>
      </c>
      <c r="T68" s="5">
        <v>16</v>
      </c>
      <c r="U68" s="5">
        <v>17</v>
      </c>
      <c r="V68" s="5">
        <v>18</v>
      </c>
      <c r="W68" s="5">
        <v>19</v>
      </c>
      <c r="X68" s="5">
        <v>20</v>
      </c>
      <c r="Y68" s="5">
        <v>21</v>
      </c>
      <c r="Z68" s="5">
        <v>22</v>
      </c>
      <c r="AA68" s="5">
        <v>23</v>
      </c>
      <c r="AB68" s="5">
        <v>24</v>
      </c>
      <c r="AC68" s="5">
        <v>25</v>
      </c>
      <c r="AD68" s="5">
        <v>26</v>
      </c>
      <c r="AE68" s="5">
        <v>27</v>
      </c>
      <c r="AF68" s="5">
        <v>28</v>
      </c>
      <c r="AG68" s="5">
        <v>29</v>
      </c>
      <c r="AH68" s="5">
        <v>30</v>
      </c>
      <c r="AI68" s="5">
        <v>31</v>
      </c>
      <c r="AJ68" s="24" t="s">
        <v>9</v>
      </c>
      <c r="AK68" s="24"/>
      <c r="AL68" s="24"/>
      <c r="AM68" s="25" t="s">
        <v>11</v>
      </c>
      <c r="AN68" s="25"/>
      <c r="AO68" s="25"/>
      <c r="AP68" s="25"/>
      <c r="AQ68" s="25"/>
      <c r="AR68" s="25"/>
      <c r="AS68" s="25"/>
      <c r="AT68" s="22" t="str">
        <f>IF(E69="","",31-COUNTIF(E75:AI75,"／"))</f>
        <v/>
      </c>
      <c r="AU68" s="22"/>
      <c r="AV68" s="22"/>
      <c r="AW68" s="22"/>
      <c r="AX68" s="22"/>
    </row>
    <row r="69" spans="2:50" ht="15" customHeight="1">
      <c r="B69" s="29" t="s">
        <v>7</v>
      </c>
      <c r="C69" s="30"/>
      <c r="D69" s="3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24"/>
      <c r="AK69" s="24"/>
      <c r="AL69" s="24"/>
      <c r="AM69" s="25" t="s">
        <v>12</v>
      </c>
      <c r="AN69" s="25"/>
      <c r="AO69" s="25"/>
      <c r="AP69" s="25"/>
      <c r="AQ69" s="25"/>
      <c r="AR69" s="25"/>
      <c r="AS69" s="25"/>
      <c r="AT69" s="22" t="str">
        <f>IF(COUNTIF(E75:AI75,"○")=0,"",COUNTIF(E75:AI75,"○"))</f>
        <v/>
      </c>
      <c r="AU69" s="22"/>
      <c r="AV69" s="22"/>
      <c r="AW69" s="22"/>
      <c r="AX69" s="22"/>
    </row>
    <row r="70" spans="2:50" ht="15" customHeight="1">
      <c r="B70" s="37" t="s">
        <v>8</v>
      </c>
      <c r="C70" s="38"/>
      <c r="D70" s="39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24"/>
      <c r="AK70" s="24"/>
      <c r="AL70" s="24"/>
      <c r="AM70" s="16" t="s">
        <v>13</v>
      </c>
      <c r="AN70" s="16"/>
      <c r="AO70" s="16"/>
      <c r="AP70" s="16"/>
      <c r="AQ70" s="16"/>
      <c r="AR70" s="16"/>
      <c r="AS70" s="16"/>
      <c r="AT70" s="17" t="str">
        <f>IF(AT69="","",ROUND(AT69/AT68,3))</f>
        <v/>
      </c>
      <c r="AU70" s="17"/>
      <c r="AV70" s="17"/>
      <c r="AW70" s="17"/>
      <c r="AX70" s="17"/>
    </row>
    <row r="71" spans="2:50" ht="15" customHeight="1">
      <c r="B71" s="40"/>
      <c r="C71" s="41"/>
      <c r="D71" s="4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24" t="s">
        <v>10</v>
      </c>
      <c r="AK71" s="24"/>
      <c r="AL71" s="24"/>
      <c r="AM71" s="25" t="s">
        <v>11</v>
      </c>
      <c r="AN71" s="25"/>
      <c r="AO71" s="25"/>
      <c r="AP71" s="25"/>
      <c r="AQ71" s="25"/>
      <c r="AR71" s="25"/>
      <c r="AS71" s="25"/>
      <c r="AT71" s="22" t="str">
        <f>IF(E69="","",31-COUNTIF(E76:AI76,"／"))</f>
        <v/>
      </c>
      <c r="AU71" s="22"/>
      <c r="AV71" s="22"/>
      <c r="AW71" s="22"/>
      <c r="AX71" s="22"/>
    </row>
    <row r="72" spans="2:50" ht="15" customHeight="1">
      <c r="B72" s="40"/>
      <c r="C72" s="41"/>
      <c r="D72" s="4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24"/>
      <c r="AK72" s="24"/>
      <c r="AL72" s="24"/>
      <c r="AM72" s="25" t="s">
        <v>12</v>
      </c>
      <c r="AN72" s="25"/>
      <c r="AO72" s="25"/>
      <c r="AP72" s="25"/>
      <c r="AQ72" s="25"/>
      <c r="AR72" s="25"/>
      <c r="AS72" s="25"/>
      <c r="AT72" s="22" t="str">
        <f>IF(COUNTIF(E76:AI76,"●")=0,"",COUNTIF(E76:AI76,"●"))</f>
        <v/>
      </c>
      <c r="AU72" s="22"/>
      <c r="AV72" s="22"/>
      <c r="AW72" s="22"/>
      <c r="AX72" s="22"/>
    </row>
    <row r="73" spans="2:50" ht="15" customHeight="1">
      <c r="B73" s="40"/>
      <c r="C73" s="41"/>
      <c r="D73" s="4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24"/>
      <c r="AK73" s="24"/>
      <c r="AL73" s="24"/>
      <c r="AM73" s="16" t="s">
        <v>13</v>
      </c>
      <c r="AN73" s="16"/>
      <c r="AO73" s="16"/>
      <c r="AP73" s="16"/>
      <c r="AQ73" s="16"/>
      <c r="AR73" s="16"/>
      <c r="AS73" s="16"/>
      <c r="AT73" s="17" t="str">
        <f>IF(AT72="","",ROUND(AT72/AT71,3))</f>
        <v/>
      </c>
      <c r="AU73" s="17"/>
      <c r="AV73" s="17"/>
      <c r="AW73" s="17"/>
      <c r="AX73" s="17"/>
    </row>
    <row r="74" spans="2:50" ht="15" customHeight="1">
      <c r="B74" s="43"/>
      <c r="C74" s="44"/>
      <c r="D74" s="4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27" t="s">
        <v>40</v>
      </c>
      <c r="AK74" s="28"/>
      <c r="AL74" s="28"/>
      <c r="AM74" s="20" t="str">
        <f>IF(AT73="","",IF(AT73&gt;=0.285,"４週８休達成",IF(AT73&gt;=0.25,"４週７休以上　　　４週８休未満達成",IF(AT73&gt;=0.214,"４週６休以上　　　４週７休未満達成","４週６休未満"))))</f>
        <v/>
      </c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</row>
    <row r="75" spans="2:50" ht="15" customHeight="1">
      <c r="B75" s="29" t="s">
        <v>9</v>
      </c>
      <c r="C75" s="30"/>
      <c r="D75" s="3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28"/>
      <c r="AK75" s="28"/>
      <c r="AL75" s="28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</row>
    <row r="76" spans="2:50" ht="15" customHeight="1">
      <c r="B76" s="29" t="s">
        <v>10</v>
      </c>
      <c r="C76" s="30"/>
      <c r="D76" s="3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28"/>
      <c r="AK76" s="28"/>
      <c r="AL76" s="28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</row>
    <row r="77" spans="2:50" ht="9.9499999999999993" customHeight="1"/>
    <row r="78" spans="2:50" ht="15" customHeight="1">
      <c r="B78" s="29" t="s">
        <v>5</v>
      </c>
      <c r="C78" s="30"/>
      <c r="D78" s="31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6" t="s">
        <v>14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2:50" ht="15" customHeight="1">
      <c r="B79" s="29" t="s">
        <v>6</v>
      </c>
      <c r="C79" s="30"/>
      <c r="D79" s="31"/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24" t="s">
        <v>9</v>
      </c>
      <c r="AK79" s="24"/>
      <c r="AL79" s="24"/>
      <c r="AM79" s="25" t="s">
        <v>11</v>
      </c>
      <c r="AN79" s="25"/>
      <c r="AO79" s="25"/>
      <c r="AP79" s="25"/>
      <c r="AQ79" s="25"/>
      <c r="AR79" s="25"/>
      <c r="AS79" s="25"/>
      <c r="AT79" s="22" t="str">
        <f>IF(E80="","",31-COUNTIF(E86:AI86,"／"))</f>
        <v/>
      </c>
      <c r="AU79" s="22"/>
      <c r="AV79" s="22"/>
      <c r="AW79" s="22"/>
      <c r="AX79" s="22"/>
    </row>
    <row r="80" spans="2:50" ht="15" customHeight="1">
      <c r="B80" s="29" t="s">
        <v>7</v>
      </c>
      <c r="C80" s="30"/>
      <c r="D80" s="3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24"/>
      <c r="AK80" s="24"/>
      <c r="AL80" s="24"/>
      <c r="AM80" s="25" t="s">
        <v>12</v>
      </c>
      <c r="AN80" s="25"/>
      <c r="AO80" s="25"/>
      <c r="AP80" s="25"/>
      <c r="AQ80" s="25"/>
      <c r="AR80" s="25"/>
      <c r="AS80" s="25"/>
      <c r="AT80" s="22" t="str">
        <f>IF(COUNTIF(E86:AI86,"○")=0,"",COUNTIF(E86:AI86,"○"))</f>
        <v/>
      </c>
      <c r="AU80" s="22"/>
      <c r="AV80" s="22"/>
      <c r="AW80" s="22"/>
      <c r="AX80" s="22"/>
    </row>
    <row r="81" spans="2:50" ht="15" customHeight="1">
      <c r="B81" s="37" t="s">
        <v>8</v>
      </c>
      <c r="C81" s="38"/>
      <c r="D81" s="39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24"/>
      <c r="AK81" s="24"/>
      <c r="AL81" s="24"/>
      <c r="AM81" s="16" t="s">
        <v>13</v>
      </c>
      <c r="AN81" s="16"/>
      <c r="AO81" s="16"/>
      <c r="AP81" s="16"/>
      <c r="AQ81" s="16"/>
      <c r="AR81" s="16"/>
      <c r="AS81" s="16"/>
      <c r="AT81" s="17" t="str">
        <f>IF(AT80="","",ROUND(AT80/AT79,3))</f>
        <v/>
      </c>
      <c r="AU81" s="17"/>
      <c r="AV81" s="17"/>
      <c r="AW81" s="17"/>
      <c r="AX81" s="17"/>
    </row>
    <row r="82" spans="2:50" ht="15" customHeight="1">
      <c r="B82" s="40"/>
      <c r="C82" s="41"/>
      <c r="D82" s="4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24" t="s">
        <v>10</v>
      </c>
      <c r="AK82" s="24"/>
      <c r="AL82" s="24"/>
      <c r="AM82" s="25" t="s">
        <v>11</v>
      </c>
      <c r="AN82" s="25"/>
      <c r="AO82" s="25"/>
      <c r="AP82" s="25"/>
      <c r="AQ82" s="25"/>
      <c r="AR82" s="25"/>
      <c r="AS82" s="25"/>
      <c r="AT82" s="22" t="str">
        <f>IF(E80="","",31-COUNTIF(E87:AI87,"／"))</f>
        <v/>
      </c>
      <c r="AU82" s="22"/>
      <c r="AV82" s="22"/>
      <c r="AW82" s="22"/>
      <c r="AX82" s="22"/>
    </row>
    <row r="83" spans="2:50" ht="15" customHeight="1">
      <c r="B83" s="40"/>
      <c r="C83" s="41"/>
      <c r="D83" s="4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24"/>
      <c r="AK83" s="24"/>
      <c r="AL83" s="24"/>
      <c r="AM83" s="25" t="s">
        <v>12</v>
      </c>
      <c r="AN83" s="25"/>
      <c r="AO83" s="25"/>
      <c r="AP83" s="25"/>
      <c r="AQ83" s="25"/>
      <c r="AR83" s="25"/>
      <c r="AS83" s="25"/>
      <c r="AT83" s="22" t="str">
        <f>IF(COUNTIF(E87:AI87,"●")=0,"",COUNTIF(E87:AI87,"●"))</f>
        <v/>
      </c>
      <c r="AU83" s="22"/>
      <c r="AV83" s="22"/>
      <c r="AW83" s="22"/>
      <c r="AX83" s="22"/>
    </row>
    <row r="84" spans="2:50" ht="15" customHeight="1">
      <c r="B84" s="40"/>
      <c r="C84" s="41"/>
      <c r="D84" s="4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24"/>
      <c r="AK84" s="24"/>
      <c r="AL84" s="24"/>
      <c r="AM84" s="16" t="s">
        <v>13</v>
      </c>
      <c r="AN84" s="16"/>
      <c r="AO84" s="16"/>
      <c r="AP84" s="16"/>
      <c r="AQ84" s="16"/>
      <c r="AR84" s="16"/>
      <c r="AS84" s="16"/>
      <c r="AT84" s="17" t="str">
        <f>IF(AT83="","",ROUND(AT83/AT82,3))</f>
        <v/>
      </c>
      <c r="AU84" s="17"/>
      <c r="AV84" s="17"/>
      <c r="AW84" s="17"/>
      <c r="AX84" s="17"/>
    </row>
    <row r="85" spans="2:50" ht="15" customHeight="1">
      <c r="B85" s="43"/>
      <c r="C85" s="44"/>
      <c r="D85" s="45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27" t="s">
        <v>40</v>
      </c>
      <c r="AK85" s="28"/>
      <c r="AL85" s="28"/>
      <c r="AM85" s="20" t="str">
        <f>IF(AT84="","",IF(AT84&gt;=0.285,"４週８休達成",IF(AT84&gt;=0.25,"４週７休以上　　　４週８休未満達成",IF(AT84&gt;=0.214,"４週６休以上　　　４週７休未満達成","４週６休未満"))))</f>
        <v/>
      </c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</row>
    <row r="86" spans="2:50" ht="15" customHeight="1">
      <c r="B86" s="29" t="s">
        <v>9</v>
      </c>
      <c r="C86" s="30"/>
      <c r="D86" s="3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28"/>
      <c r="AK86" s="28"/>
      <c r="AL86" s="28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</row>
    <row r="87" spans="2:50" ht="15" customHeight="1">
      <c r="B87" s="29" t="s">
        <v>10</v>
      </c>
      <c r="C87" s="30"/>
      <c r="D87" s="3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28"/>
      <c r="AK87" s="28"/>
      <c r="AL87" s="28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</row>
    <row r="88" spans="2:50" ht="9.9499999999999993" customHeight="1"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1"/>
      <c r="AK88" s="1"/>
      <c r="AL88" s="1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2:50" ht="15" customHeight="1">
      <c r="B89" s="29" t="s">
        <v>5</v>
      </c>
      <c r="C89" s="30"/>
      <c r="D89" s="31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6" t="s">
        <v>14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2:50" ht="15" customHeight="1">
      <c r="B90" s="29" t="s">
        <v>6</v>
      </c>
      <c r="C90" s="30"/>
      <c r="D90" s="31"/>
      <c r="E90" s="5">
        <v>1</v>
      </c>
      <c r="F90" s="5">
        <v>2</v>
      </c>
      <c r="G90" s="5">
        <v>3</v>
      </c>
      <c r="H90" s="5">
        <v>4</v>
      </c>
      <c r="I90" s="5">
        <v>5</v>
      </c>
      <c r="J90" s="5">
        <v>6</v>
      </c>
      <c r="K90" s="5">
        <v>7</v>
      </c>
      <c r="L90" s="5">
        <v>8</v>
      </c>
      <c r="M90" s="5">
        <v>9</v>
      </c>
      <c r="N90" s="5">
        <v>10</v>
      </c>
      <c r="O90" s="5">
        <v>11</v>
      </c>
      <c r="P90" s="5">
        <v>12</v>
      </c>
      <c r="Q90" s="5">
        <v>13</v>
      </c>
      <c r="R90" s="5">
        <v>14</v>
      </c>
      <c r="S90" s="5">
        <v>15</v>
      </c>
      <c r="T90" s="5">
        <v>16</v>
      </c>
      <c r="U90" s="5">
        <v>17</v>
      </c>
      <c r="V90" s="5">
        <v>18</v>
      </c>
      <c r="W90" s="5">
        <v>19</v>
      </c>
      <c r="X90" s="5">
        <v>20</v>
      </c>
      <c r="Y90" s="5">
        <v>21</v>
      </c>
      <c r="Z90" s="5">
        <v>22</v>
      </c>
      <c r="AA90" s="5">
        <v>23</v>
      </c>
      <c r="AB90" s="5">
        <v>24</v>
      </c>
      <c r="AC90" s="5">
        <v>25</v>
      </c>
      <c r="AD90" s="5">
        <v>26</v>
      </c>
      <c r="AE90" s="5">
        <v>27</v>
      </c>
      <c r="AF90" s="5">
        <v>28</v>
      </c>
      <c r="AG90" s="5">
        <v>29</v>
      </c>
      <c r="AH90" s="5">
        <v>30</v>
      </c>
      <c r="AI90" s="5">
        <v>31</v>
      </c>
      <c r="AJ90" s="24" t="s">
        <v>9</v>
      </c>
      <c r="AK90" s="24"/>
      <c r="AL90" s="24"/>
      <c r="AM90" s="25" t="s">
        <v>11</v>
      </c>
      <c r="AN90" s="25"/>
      <c r="AO90" s="25"/>
      <c r="AP90" s="25"/>
      <c r="AQ90" s="25"/>
      <c r="AR90" s="25"/>
      <c r="AS90" s="25"/>
      <c r="AT90" s="22" t="str">
        <f>IF(E91="","",31-COUNTIF(E97:AI97,"／"))</f>
        <v/>
      </c>
      <c r="AU90" s="22"/>
      <c r="AV90" s="22"/>
      <c r="AW90" s="22"/>
      <c r="AX90" s="22"/>
    </row>
    <row r="91" spans="2:50" ht="15" customHeight="1">
      <c r="B91" s="29" t="s">
        <v>7</v>
      </c>
      <c r="C91" s="30"/>
      <c r="D91" s="3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24"/>
      <c r="AK91" s="24"/>
      <c r="AL91" s="24"/>
      <c r="AM91" s="25" t="s">
        <v>12</v>
      </c>
      <c r="AN91" s="25"/>
      <c r="AO91" s="25"/>
      <c r="AP91" s="25"/>
      <c r="AQ91" s="25"/>
      <c r="AR91" s="25"/>
      <c r="AS91" s="25"/>
      <c r="AT91" s="22" t="str">
        <f>IF(COUNTIF(E97:AI97,"○")=0,"",COUNTIF(E97:AI97,"○"))</f>
        <v/>
      </c>
      <c r="AU91" s="22"/>
      <c r="AV91" s="22"/>
      <c r="AW91" s="22"/>
      <c r="AX91" s="22"/>
    </row>
    <row r="92" spans="2:50" ht="15" customHeight="1">
      <c r="B92" s="37" t="s">
        <v>8</v>
      </c>
      <c r="C92" s="38"/>
      <c r="D92" s="39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24"/>
      <c r="AK92" s="24"/>
      <c r="AL92" s="24"/>
      <c r="AM92" s="16" t="s">
        <v>13</v>
      </c>
      <c r="AN92" s="16"/>
      <c r="AO92" s="16"/>
      <c r="AP92" s="16"/>
      <c r="AQ92" s="16"/>
      <c r="AR92" s="16"/>
      <c r="AS92" s="16"/>
      <c r="AT92" s="17" t="str">
        <f>IF(AT91="","",ROUND(AT91/AT90,3))</f>
        <v/>
      </c>
      <c r="AU92" s="17"/>
      <c r="AV92" s="17"/>
      <c r="AW92" s="17"/>
      <c r="AX92" s="17"/>
    </row>
    <row r="93" spans="2:50" ht="15" customHeight="1">
      <c r="B93" s="40"/>
      <c r="C93" s="41"/>
      <c r="D93" s="42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24" t="s">
        <v>10</v>
      </c>
      <c r="AK93" s="24"/>
      <c r="AL93" s="24"/>
      <c r="AM93" s="25" t="s">
        <v>11</v>
      </c>
      <c r="AN93" s="25"/>
      <c r="AO93" s="25"/>
      <c r="AP93" s="25"/>
      <c r="AQ93" s="25"/>
      <c r="AR93" s="25"/>
      <c r="AS93" s="25"/>
      <c r="AT93" s="22" t="str">
        <f>IF(E91="","",31-COUNTIF(E98:AI98,"／"))</f>
        <v/>
      </c>
      <c r="AU93" s="22"/>
      <c r="AV93" s="22"/>
      <c r="AW93" s="22"/>
      <c r="AX93" s="22"/>
    </row>
    <row r="94" spans="2:50" ht="15" customHeight="1">
      <c r="B94" s="40"/>
      <c r="C94" s="41"/>
      <c r="D94" s="4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24"/>
      <c r="AK94" s="24"/>
      <c r="AL94" s="24"/>
      <c r="AM94" s="25" t="s">
        <v>12</v>
      </c>
      <c r="AN94" s="25"/>
      <c r="AO94" s="25"/>
      <c r="AP94" s="25"/>
      <c r="AQ94" s="25"/>
      <c r="AR94" s="25"/>
      <c r="AS94" s="25"/>
      <c r="AT94" s="22" t="str">
        <f>IF(COUNTIF(E98:AI98,"●")=0,"",COUNTIF(E98:AI98,"●"))</f>
        <v/>
      </c>
      <c r="AU94" s="22"/>
      <c r="AV94" s="22"/>
      <c r="AW94" s="22"/>
      <c r="AX94" s="22"/>
    </row>
    <row r="95" spans="2:50" ht="15" customHeight="1">
      <c r="B95" s="40"/>
      <c r="C95" s="41"/>
      <c r="D95" s="42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24"/>
      <c r="AK95" s="24"/>
      <c r="AL95" s="24"/>
      <c r="AM95" s="16" t="s">
        <v>13</v>
      </c>
      <c r="AN95" s="16"/>
      <c r="AO95" s="16"/>
      <c r="AP95" s="16"/>
      <c r="AQ95" s="16"/>
      <c r="AR95" s="16"/>
      <c r="AS95" s="16"/>
      <c r="AT95" s="17" t="str">
        <f>IF(AT94="","",ROUND(AT94/AT93,3))</f>
        <v/>
      </c>
      <c r="AU95" s="17"/>
      <c r="AV95" s="17"/>
      <c r="AW95" s="17"/>
      <c r="AX95" s="17"/>
    </row>
    <row r="96" spans="2:50" ht="15" customHeight="1">
      <c r="B96" s="43"/>
      <c r="C96" s="44"/>
      <c r="D96" s="45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27" t="s">
        <v>40</v>
      </c>
      <c r="AK96" s="28"/>
      <c r="AL96" s="28"/>
      <c r="AM96" s="20" t="str">
        <f>IF(AT95="","",IF(AT95&gt;=0.285,"４週８休達成",IF(AT95&gt;=0.25,"４週７休以上　　　４週８休未満達成",IF(AT95&gt;=0.214,"４週６休以上　　　４週７休未満達成","４週６休未満"))))</f>
        <v/>
      </c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</row>
    <row r="97" spans="2:50" ht="15" customHeight="1">
      <c r="B97" s="29" t="s">
        <v>9</v>
      </c>
      <c r="C97" s="30"/>
      <c r="D97" s="3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28"/>
      <c r="AK97" s="28"/>
      <c r="AL97" s="28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</row>
    <row r="98" spans="2:50" ht="15" customHeight="1">
      <c r="B98" s="29" t="s">
        <v>10</v>
      </c>
      <c r="C98" s="30"/>
      <c r="D98" s="3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28"/>
      <c r="AK98" s="28"/>
      <c r="AL98" s="28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</row>
    <row r="99" spans="2:50" ht="9.9499999999999993" customHeight="1"/>
    <row r="100" spans="2:50" ht="15" customHeight="1">
      <c r="B100" s="29" t="s">
        <v>5</v>
      </c>
      <c r="C100" s="30"/>
      <c r="D100" s="31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6" t="s">
        <v>14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2:50" ht="15" customHeight="1">
      <c r="B101" s="29" t="s">
        <v>6</v>
      </c>
      <c r="C101" s="30"/>
      <c r="D101" s="31"/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24" t="s">
        <v>9</v>
      </c>
      <c r="AK101" s="24"/>
      <c r="AL101" s="24"/>
      <c r="AM101" s="25" t="s">
        <v>11</v>
      </c>
      <c r="AN101" s="25"/>
      <c r="AO101" s="25"/>
      <c r="AP101" s="25"/>
      <c r="AQ101" s="25"/>
      <c r="AR101" s="25"/>
      <c r="AS101" s="25"/>
      <c r="AT101" s="22" t="str">
        <f>IF(E102="","",31-COUNTIF(E108:AI108,"／"))</f>
        <v/>
      </c>
      <c r="AU101" s="22"/>
      <c r="AV101" s="22"/>
      <c r="AW101" s="22"/>
      <c r="AX101" s="22"/>
    </row>
    <row r="102" spans="2:50" ht="15" customHeight="1">
      <c r="B102" s="29" t="s">
        <v>7</v>
      </c>
      <c r="C102" s="30"/>
      <c r="D102" s="3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24"/>
      <c r="AK102" s="24"/>
      <c r="AL102" s="24"/>
      <c r="AM102" s="25" t="s">
        <v>12</v>
      </c>
      <c r="AN102" s="25"/>
      <c r="AO102" s="25"/>
      <c r="AP102" s="25"/>
      <c r="AQ102" s="25"/>
      <c r="AR102" s="25"/>
      <c r="AS102" s="25"/>
      <c r="AT102" s="22" t="str">
        <f>IF(COUNTIF(E108:AI108,"○")=0,"",COUNTIF(E108:AI108,"○"))</f>
        <v/>
      </c>
      <c r="AU102" s="22"/>
      <c r="AV102" s="22"/>
      <c r="AW102" s="22"/>
      <c r="AX102" s="22"/>
    </row>
    <row r="103" spans="2:50" ht="15" customHeight="1">
      <c r="B103" s="37" t="s">
        <v>8</v>
      </c>
      <c r="C103" s="38"/>
      <c r="D103" s="39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24"/>
      <c r="AK103" s="24"/>
      <c r="AL103" s="24"/>
      <c r="AM103" s="16" t="s">
        <v>13</v>
      </c>
      <c r="AN103" s="16"/>
      <c r="AO103" s="16"/>
      <c r="AP103" s="16"/>
      <c r="AQ103" s="16"/>
      <c r="AR103" s="16"/>
      <c r="AS103" s="16"/>
      <c r="AT103" s="17" t="str">
        <f>IF(AT102="","",ROUND(AT102/AT101,3))</f>
        <v/>
      </c>
      <c r="AU103" s="17"/>
      <c r="AV103" s="17"/>
      <c r="AW103" s="17"/>
      <c r="AX103" s="17"/>
    </row>
    <row r="104" spans="2:50" ht="15" customHeight="1">
      <c r="B104" s="40"/>
      <c r="C104" s="41"/>
      <c r="D104" s="4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24" t="s">
        <v>10</v>
      </c>
      <c r="AK104" s="24"/>
      <c r="AL104" s="24"/>
      <c r="AM104" s="25" t="s">
        <v>11</v>
      </c>
      <c r="AN104" s="25"/>
      <c r="AO104" s="25"/>
      <c r="AP104" s="25"/>
      <c r="AQ104" s="25"/>
      <c r="AR104" s="25"/>
      <c r="AS104" s="25"/>
      <c r="AT104" s="22" t="str">
        <f>IF(E102="","",31-COUNTIF(E109:AI109,"／"))</f>
        <v/>
      </c>
      <c r="AU104" s="22"/>
      <c r="AV104" s="22"/>
      <c r="AW104" s="22"/>
      <c r="AX104" s="22"/>
    </row>
    <row r="105" spans="2:50" ht="15" customHeight="1">
      <c r="B105" s="40"/>
      <c r="C105" s="41"/>
      <c r="D105" s="4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24"/>
      <c r="AK105" s="24"/>
      <c r="AL105" s="24"/>
      <c r="AM105" s="25" t="s">
        <v>12</v>
      </c>
      <c r="AN105" s="25"/>
      <c r="AO105" s="25"/>
      <c r="AP105" s="25"/>
      <c r="AQ105" s="25"/>
      <c r="AR105" s="25"/>
      <c r="AS105" s="25"/>
      <c r="AT105" s="22" t="str">
        <f>IF(COUNTIF(E109:AI109,"●")=0,"",COUNTIF(E109:AI109,"●"))</f>
        <v/>
      </c>
      <c r="AU105" s="22"/>
      <c r="AV105" s="22"/>
      <c r="AW105" s="22"/>
      <c r="AX105" s="22"/>
    </row>
    <row r="106" spans="2:50" ht="15" customHeight="1">
      <c r="B106" s="40"/>
      <c r="C106" s="41"/>
      <c r="D106" s="4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24"/>
      <c r="AK106" s="24"/>
      <c r="AL106" s="24"/>
      <c r="AM106" s="16" t="s">
        <v>13</v>
      </c>
      <c r="AN106" s="16"/>
      <c r="AO106" s="16"/>
      <c r="AP106" s="16"/>
      <c r="AQ106" s="16"/>
      <c r="AR106" s="16"/>
      <c r="AS106" s="16"/>
      <c r="AT106" s="17" t="str">
        <f>IF(AT105="","",ROUND(AT105/AT104,3))</f>
        <v/>
      </c>
      <c r="AU106" s="17"/>
      <c r="AV106" s="17"/>
      <c r="AW106" s="17"/>
      <c r="AX106" s="17"/>
    </row>
    <row r="107" spans="2:50" ht="15" customHeight="1">
      <c r="B107" s="43"/>
      <c r="C107" s="44"/>
      <c r="D107" s="45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27" t="s">
        <v>40</v>
      </c>
      <c r="AK107" s="28"/>
      <c r="AL107" s="28"/>
      <c r="AM107" s="20" t="str">
        <f>IF(AT106="","",IF(AT106&gt;=0.285,"４週８休達成",IF(AT106&gt;=0.25,"４週７休以上　　　４週８休未満達成",IF(AT106&gt;=0.214,"４週６休以上　　　４週７休未満達成","４週６休未満"))))</f>
        <v/>
      </c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</row>
    <row r="108" spans="2:50" ht="15" customHeight="1">
      <c r="B108" s="29" t="s">
        <v>9</v>
      </c>
      <c r="C108" s="30"/>
      <c r="D108" s="3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28"/>
      <c r="AK108" s="28"/>
      <c r="AL108" s="28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</row>
    <row r="109" spans="2:50" ht="15" customHeight="1">
      <c r="B109" s="29" t="s">
        <v>10</v>
      </c>
      <c r="C109" s="30"/>
      <c r="D109" s="3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28"/>
      <c r="AK109" s="28"/>
      <c r="AL109" s="28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</row>
    <row r="110" spans="2:50" ht="9.9499999999999993" customHeight="1"/>
    <row r="111" spans="2:50" ht="15" customHeight="1">
      <c r="B111" s="29" t="s">
        <v>5</v>
      </c>
      <c r="C111" s="30"/>
      <c r="D111" s="31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6" t="s">
        <v>14</v>
      </c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spans="2:50" ht="15" customHeight="1">
      <c r="B112" s="29" t="s">
        <v>6</v>
      </c>
      <c r="C112" s="30"/>
      <c r="D112" s="31"/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24" t="s">
        <v>9</v>
      </c>
      <c r="AK112" s="24"/>
      <c r="AL112" s="24"/>
      <c r="AM112" s="25" t="s">
        <v>11</v>
      </c>
      <c r="AN112" s="25"/>
      <c r="AO112" s="25"/>
      <c r="AP112" s="25"/>
      <c r="AQ112" s="25"/>
      <c r="AR112" s="25"/>
      <c r="AS112" s="25"/>
      <c r="AT112" s="22" t="str">
        <f>IF(E113="","",31-COUNTIF(E119:AI119,"／"))</f>
        <v/>
      </c>
      <c r="AU112" s="22"/>
      <c r="AV112" s="22"/>
      <c r="AW112" s="22"/>
      <c r="AX112" s="22"/>
    </row>
    <row r="113" spans="2:50" ht="15" customHeight="1">
      <c r="B113" s="29" t="s">
        <v>7</v>
      </c>
      <c r="C113" s="30"/>
      <c r="D113" s="3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24"/>
      <c r="AK113" s="24"/>
      <c r="AL113" s="24"/>
      <c r="AM113" s="25" t="s">
        <v>12</v>
      </c>
      <c r="AN113" s="25"/>
      <c r="AO113" s="25"/>
      <c r="AP113" s="25"/>
      <c r="AQ113" s="25"/>
      <c r="AR113" s="25"/>
      <c r="AS113" s="25"/>
      <c r="AT113" s="22" t="str">
        <f>IF(COUNTIF(E119:AI119,"○")=0,"",COUNTIF(E119:AI119,"○"))</f>
        <v/>
      </c>
      <c r="AU113" s="22"/>
      <c r="AV113" s="22"/>
      <c r="AW113" s="22"/>
      <c r="AX113" s="22"/>
    </row>
    <row r="114" spans="2:50" ht="15" customHeight="1">
      <c r="B114" s="37" t="s">
        <v>8</v>
      </c>
      <c r="C114" s="38"/>
      <c r="D114" s="39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24"/>
      <c r="AK114" s="24"/>
      <c r="AL114" s="24"/>
      <c r="AM114" s="16" t="s">
        <v>13</v>
      </c>
      <c r="AN114" s="16"/>
      <c r="AO114" s="16"/>
      <c r="AP114" s="16"/>
      <c r="AQ114" s="16"/>
      <c r="AR114" s="16"/>
      <c r="AS114" s="16"/>
      <c r="AT114" s="17" t="str">
        <f>IF(AT113="","",ROUND(AT113/AT112,3))</f>
        <v/>
      </c>
      <c r="AU114" s="17"/>
      <c r="AV114" s="17"/>
      <c r="AW114" s="17"/>
      <c r="AX114" s="17"/>
    </row>
    <row r="115" spans="2:50" ht="15" customHeight="1">
      <c r="B115" s="40"/>
      <c r="C115" s="41"/>
      <c r="D115" s="4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24" t="s">
        <v>10</v>
      </c>
      <c r="AK115" s="24"/>
      <c r="AL115" s="24"/>
      <c r="AM115" s="25" t="s">
        <v>11</v>
      </c>
      <c r="AN115" s="25"/>
      <c r="AO115" s="25"/>
      <c r="AP115" s="25"/>
      <c r="AQ115" s="25"/>
      <c r="AR115" s="25"/>
      <c r="AS115" s="25"/>
      <c r="AT115" s="22" t="str">
        <f>IF(E113="","",31-COUNTIF(E120:AI120,"／"))</f>
        <v/>
      </c>
      <c r="AU115" s="22"/>
      <c r="AV115" s="22"/>
      <c r="AW115" s="22"/>
      <c r="AX115" s="22"/>
    </row>
    <row r="116" spans="2:50" ht="15" customHeight="1">
      <c r="B116" s="40"/>
      <c r="C116" s="41"/>
      <c r="D116" s="42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24"/>
      <c r="AK116" s="24"/>
      <c r="AL116" s="24"/>
      <c r="AM116" s="25" t="s">
        <v>12</v>
      </c>
      <c r="AN116" s="25"/>
      <c r="AO116" s="25"/>
      <c r="AP116" s="25"/>
      <c r="AQ116" s="25"/>
      <c r="AR116" s="25"/>
      <c r="AS116" s="25"/>
      <c r="AT116" s="22" t="str">
        <f>IF(COUNTIF(E120:AI120,"●")=0,"",COUNTIF(E120:AI120,"●"))</f>
        <v/>
      </c>
      <c r="AU116" s="22"/>
      <c r="AV116" s="22"/>
      <c r="AW116" s="22"/>
      <c r="AX116" s="22"/>
    </row>
    <row r="117" spans="2:50" ht="15" customHeight="1">
      <c r="B117" s="40"/>
      <c r="C117" s="41"/>
      <c r="D117" s="42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24"/>
      <c r="AK117" s="24"/>
      <c r="AL117" s="24"/>
      <c r="AM117" s="16" t="s">
        <v>13</v>
      </c>
      <c r="AN117" s="16"/>
      <c r="AO117" s="16"/>
      <c r="AP117" s="16"/>
      <c r="AQ117" s="16"/>
      <c r="AR117" s="16"/>
      <c r="AS117" s="16"/>
      <c r="AT117" s="17" t="str">
        <f>IF(AT116="","",ROUND(AT116/AT115,3))</f>
        <v/>
      </c>
      <c r="AU117" s="17"/>
      <c r="AV117" s="17"/>
      <c r="AW117" s="17"/>
      <c r="AX117" s="17"/>
    </row>
    <row r="118" spans="2:50" ht="15" customHeight="1">
      <c r="B118" s="43"/>
      <c r="C118" s="44"/>
      <c r="D118" s="4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27" t="s">
        <v>40</v>
      </c>
      <c r="AK118" s="28"/>
      <c r="AL118" s="28"/>
      <c r="AM118" s="20" t="str">
        <f>IF(AT117="","",IF(AT117&gt;=0.285,"４週８休達成",IF(AT117&gt;=0.25,"４週７休以上　　　４週８休未満達成",IF(AT117&gt;=0.214,"４週６休以上　　　４週７休未満達成","４週６休未満"))))</f>
        <v/>
      </c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</row>
    <row r="119" spans="2:50" ht="15" customHeight="1">
      <c r="B119" s="29" t="s">
        <v>9</v>
      </c>
      <c r="C119" s="30"/>
      <c r="D119" s="3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28"/>
      <c r="AK119" s="28"/>
      <c r="AL119" s="28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</row>
    <row r="120" spans="2:50" ht="15" customHeight="1">
      <c r="B120" s="29" t="s">
        <v>10</v>
      </c>
      <c r="C120" s="30"/>
      <c r="D120" s="3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28"/>
      <c r="AK120" s="28"/>
      <c r="AL120" s="28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</row>
    <row r="121" spans="2:50" ht="9.9499999999999993" customHeight="1"/>
    <row r="122" spans="2:50" ht="15" customHeight="1">
      <c r="B122" s="29" t="s">
        <v>5</v>
      </c>
      <c r="C122" s="30"/>
      <c r="D122" s="31"/>
      <c r="E122" s="34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6" t="s">
        <v>14</v>
      </c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spans="2:50" ht="15" customHeight="1">
      <c r="B123" s="29" t="s">
        <v>6</v>
      </c>
      <c r="C123" s="30"/>
      <c r="D123" s="31"/>
      <c r="E123" s="5">
        <v>1</v>
      </c>
      <c r="F123" s="5">
        <v>2</v>
      </c>
      <c r="G123" s="5">
        <v>3</v>
      </c>
      <c r="H123" s="5">
        <v>4</v>
      </c>
      <c r="I123" s="5">
        <v>5</v>
      </c>
      <c r="J123" s="5">
        <v>6</v>
      </c>
      <c r="K123" s="5">
        <v>7</v>
      </c>
      <c r="L123" s="5">
        <v>8</v>
      </c>
      <c r="M123" s="5">
        <v>9</v>
      </c>
      <c r="N123" s="5">
        <v>10</v>
      </c>
      <c r="O123" s="5">
        <v>11</v>
      </c>
      <c r="P123" s="5">
        <v>12</v>
      </c>
      <c r="Q123" s="5">
        <v>13</v>
      </c>
      <c r="R123" s="5">
        <v>14</v>
      </c>
      <c r="S123" s="5">
        <v>15</v>
      </c>
      <c r="T123" s="5">
        <v>16</v>
      </c>
      <c r="U123" s="5">
        <v>17</v>
      </c>
      <c r="V123" s="5">
        <v>18</v>
      </c>
      <c r="W123" s="5">
        <v>19</v>
      </c>
      <c r="X123" s="5">
        <v>20</v>
      </c>
      <c r="Y123" s="5">
        <v>21</v>
      </c>
      <c r="Z123" s="5">
        <v>22</v>
      </c>
      <c r="AA123" s="5">
        <v>23</v>
      </c>
      <c r="AB123" s="5">
        <v>24</v>
      </c>
      <c r="AC123" s="5">
        <v>25</v>
      </c>
      <c r="AD123" s="5">
        <v>26</v>
      </c>
      <c r="AE123" s="5">
        <v>27</v>
      </c>
      <c r="AF123" s="5">
        <v>28</v>
      </c>
      <c r="AG123" s="5">
        <v>29</v>
      </c>
      <c r="AH123" s="5">
        <v>30</v>
      </c>
      <c r="AI123" s="5">
        <v>31</v>
      </c>
      <c r="AJ123" s="24" t="s">
        <v>9</v>
      </c>
      <c r="AK123" s="24"/>
      <c r="AL123" s="24"/>
      <c r="AM123" s="25" t="s">
        <v>11</v>
      </c>
      <c r="AN123" s="25"/>
      <c r="AO123" s="25"/>
      <c r="AP123" s="25"/>
      <c r="AQ123" s="25"/>
      <c r="AR123" s="25"/>
      <c r="AS123" s="25"/>
      <c r="AT123" s="22" t="str">
        <f>IF(E124="","",31-COUNTIF(E130:AI130,"／"))</f>
        <v/>
      </c>
      <c r="AU123" s="22"/>
      <c r="AV123" s="22"/>
      <c r="AW123" s="22"/>
      <c r="AX123" s="22"/>
    </row>
    <row r="124" spans="2:50" ht="15" customHeight="1">
      <c r="B124" s="29" t="s">
        <v>7</v>
      </c>
      <c r="C124" s="30"/>
      <c r="D124" s="3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24"/>
      <c r="AK124" s="24"/>
      <c r="AL124" s="24"/>
      <c r="AM124" s="25" t="s">
        <v>12</v>
      </c>
      <c r="AN124" s="25"/>
      <c r="AO124" s="25"/>
      <c r="AP124" s="25"/>
      <c r="AQ124" s="25"/>
      <c r="AR124" s="25"/>
      <c r="AS124" s="25"/>
      <c r="AT124" s="22" t="str">
        <f>IF(COUNTIF(E130:AI130,"○")=0,"",COUNTIF(E130:AI130,"○"))</f>
        <v/>
      </c>
      <c r="AU124" s="22"/>
      <c r="AV124" s="22"/>
      <c r="AW124" s="22"/>
      <c r="AX124" s="22"/>
    </row>
    <row r="125" spans="2:50" ht="15" customHeight="1">
      <c r="B125" s="37" t="s">
        <v>8</v>
      </c>
      <c r="C125" s="38"/>
      <c r="D125" s="39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24"/>
      <c r="AK125" s="24"/>
      <c r="AL125" s="24"/>
      <c r="AM125" s="16" t="s">
        <v>13</v>
      </c>
      <c r="AN125" s="16"/>
      <c r="AO125" s="16"/>
      <c r="AP125" s="16"/>
      <c r="AQ125" s="16"/>
      <c r="AR125" s="16"/>
      <c r="AS125" s="16"/>
      <c r="AT125" s="17" t="str">
        <f>IF(AT124="","",ROUND(AT124/AT123,3))</f>
        <v/>
      </c>
      <c r="AU125" s="17"/>
      <c r="AV125" s="17"/>
      <c r="AW125" s="17"/>
      <c r="AX125" s="17"/>
    </row>
    <row r="126" spans="2:50" ht="15" customHeight="1">
      <c r="B126" s="40"/>
      <c r="C126" s="41"/>
      <c r="D126" s="4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24" t="s">
        <v>10</v>
      </c>
      <c r="AK126" s="24"/>
      <c r="AL126" s="24"/>
      <c r="AM126" s="25" t="s">
        <v>11</v>
      </c>
      <c r="AN126" s="25"/>
      <c r="AO126" s="25"/>
      <c r="AP126" s="25"/>
      <c r="AQ126" s="25"/>
      <c r="AR126" s="25"/>
      <c r="AS126" s="25"/>
      <c r="AT126" s="22" t="str">
        <f>IF(E124="","",31-COUNTIF(E131:AI131,"／"))</f>
        <v/>
      </c>
      <c r="AU126" s="22"/>
      <c r="AV126" s="22"/>
      <c r="AW126" s="22"/>
      <c r="AX126" s="22"/>
    </row>
    <row r="127" spans="2:50" ht="15" customHeight="1">
      <c r="B127" s="40"/>
      <c r="C127" s="41"/>
      <c r="D127" s="4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24"/>
      <c r="AK127" s="24"/>
      <c r="AL127" s="24"/>
      <c r="AM127" s="25" t="s">
        <v>12</v>
      </c>
      <c r="AN127" s="25"/>
      <c r="AO127" s="25"/>
      <c r="AP127" s="25"/>
      <c r="AQ127" s="25"/>
      <c r="AR127" s="25"/>
      <c r="AS127" s="25"/>
      <c r="AT127" s="22" t="str">
        <f>IF(COUNTIF(E131:AI131,"●")=0,"",COUNTIF(E131:AI131,"●"))</f>
        <v/>
      </c>
      <c r="AU127" s="22"/>
      <c r="AV127" s="22"/>
      <c r="AW127" s="22"/>
      <c r="AX127" s="22"/>
    </row>
    <row r="128" spans="2:50" ht="15" customHeight="1">
      <c r="B128" s="40"/>
      <c r="C128" s="41"/>
      <c r="D128" s="4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24"/>
      <c r="AK128" s="24"/>
      <c r="AL128" s="24"/>
      <c r="AM128" s="16" t="s">
        <v>13</v>
      </c>
      <c r="AN128" s="16"/>
      <c r="AO128" s="16"/>
      <c r="AP128" s="16"/>
      <c r="AQ128" s="16"/>
      <c r="AR128" s="16"/>
      <c r="AS128" s="16"/>
      <c r="AT128" s="17" t="str">
        <f>IF(AT127="","",ROUND(AT127/AT126,3))</f>
        <v/>
      </c>
      <c r="AU128" s="17"/>
      <c r="AV128" s="17"/>
      <c r="AW128" s="17"/>
      <c r="AX128" s="17"/>
    </row>
    <row r="129" spans="2:50" ht="15" customHeight="1">
      <c r="B129" s="43"/>
      <c r="C129" s="44"/>
      <c r="D129" s="45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27" t="s">
        <v>40</v>
      </c>
      <c r="AK129" s="28"/>
      <c r="AL129" s="28"/>
      <c r="AM129" s="20" t="str">
        <f>IF(AT128="","",IF(AT128&gt;=0.285,"４週８休達成",IF(AT128&gt;=0.25,"４週７休以上　　　４週８休未満達成",IF(AT128&gt;=0.214,"４週６休以上　　　４週７休未満達成","４週６休未満"))))</f>
        <v/>
      </c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</row>
    <row r="130" spans="2:50" ht="15" customHeight="1">
      <c r="B130" s="29" t="s">
        <v>9</v>
      </c>
      <c r="C130" s="30"/>
      <c r="D130" s="3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28"/>
      <c r="AK130" s="28"/>
      <c r="AL130" s="28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</row>
    <row r="131" spans="2:50" ht="15" customHeight="1">
      <c r="B131" s="29" t="s">
        <v>10</v>
      </c>
      <c r="C131" s="30"/>
      <c r="D131" s="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28"/>
      <c r="AK131" s="28"/>
      <c r="AL131" s="28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</row>
    <row r="132" spans="2:50" ht="9.9499999999999993" customHeight="1"/>
    <row r="133" spans="2:50" ht="15" customHeight="1">
      <c r="B133" s="29" t="s">
        <v>5</v>
      </c>
      <c r="C133" s="30"/>
      <c r="D133" s="31"/>
      <c r="E133" s="34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6" t="s">
        <v>14</v>
      </c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spans="2:50" ht="15" customHeight="1">
      <c r="B134" s="29" t="s">
        <v>6</v>
      </c>
      <c r="C134" s="30"/>
      <c r="D134" s="31"/>
      <c r="E134" s="5">
        <v>1</v>
      </c>
      <c r="F134" s="5">
        <v>2</v>
      </c>
      <c r="G134" s="5">
        <v>3</v>
      </c>
      <c r="H134" s="5">
        <v>4</v>
      </c>
      <c r="I134" s="5">
        <v>5</v>
      </c>
      <c r="J134" s="5">
        <v>6</v>
      </c>
      <c r="K134" s="5">
        <v>7</v>
      </c>
      <c r="L134" s="5">
        <v>8</v>
      </c>
      <c r="M134" s="5">
        <v>9</v>
      </c>
      <c r="N134" s="5">
        <v>10</v>
      </c>
      <c r="O134" s="5">
        <v>11</v>
      </c>
      <c r="P134" s="5">
        <v>12</v>
      </c>
      <c r="Q134" s="5">
        <v>13</v>
      </c>
      <c r="R134" s="5">
        <v>14</v>
      </c>
      <c r="S134" s="5">
        <v>15</v>
      </c>
      <c r="T134" s="5">
        <v>16</v>
      </c>
      <c r="U134" s="5">
        <v>17</v>
      </c>
      <c r="V134" s="5">
        <v>18</v>
      </c>
      <c r="W134" s="5">
        <v>19</v>
      </c>
      <c r="X134" s="5">
        <v>20</v>
      </c>
      <c r="Y134" s="5">
        <v>21</v>
      </c>
      <c r="Z134" s="5">
        <v>22</v>
      </c>
      <c r="AA134" s="5">
        <v>23</v>
      </c>
      <c r="AB134" s="5">
        <v>24</v>
      </c>
      <c r="AC134" s="5">
        <v>25</v>
      </c>
      <c r="AD134" s="5">
        <v>26</v>
      </c>
      <c r="AE134" s="5">
        <v>27</v>
      </c>
      <c r="AF134" s="5">
        <v>28</v>
      </c>
      <c r="AG134" s="5">
        <v>29</v>
      </c>
      <c r="AH134" s="5">
        <v>30</v>
      </c>
      <c r="AI134" s="5">
        <v>31</v>
      </c>
      <c r="AJ134" s="24" t="s">
        <v>9</v>
      </c>
      <c r="AK134" s="24"/>
      <c r="AL134" s="24"/>
      <c r="AM134" s="25" t="s">
        <v>11</v>
      </c>
      <c r="AN134" s="25"/>
      <c r="AO134" s="25"/>
      <c r="AP134" s="25"/>
      <c r="AQ134" s="25"/>
      <c r="AR134" s="25"/>
      <c r="AS134" s="25"/>
      <c r="AT134" s="22" t="str">
        <f>IF(E135="","",31-COUNTIF(E141:AI141,"／"))</f>
        <v/>
      </c>
      <c r="AU134" s="22"/>
      <c r="AV134" s="22"/>
      <c r="AW134" s="22"/>
      <c r="AX134" s="22"/>
    </row>
    <row r="135" spans="2:50" ht="15" customHeight="1">
      <c r="B135" s="29" t="s">
        <v>7</v>
      </c>
      <c r="C135" s="30"/>
      <c r="D135" s="3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24"/>
      <c r="AK135" s="24"/>
      <c r="AL135" s="24"/>
      <c r="AM135" s="25" t="s">
        <v>12</v>
      </c>
      <c r="AN135" s="25"/>
      <c r="AO135" s="25"/>
      <c r="AP135" s="25"/>
      <c r="AQ135" s="25"/>
      <c r="AR135" s="25"/>
      <c r="AS135" s="25"/>
      <c r="AT135" s="22" t="str">
        <f>IF(COUNTIF(E141:AI141,"○")=0,"",COUNTIF(E141:AI141,"○"))</f>
        <v/>
      </c>
      <c r="AU135" s="22"/>
      <c r="AV135" s="22"/>
      <c r="AW135" s="22"/>
      <c r="AX135" s="22"/>
    </row>
    <row r="136" spans="2:50" ht="15" customHeight="1">
      <c r="B136" s="37" t="s">
        <v>8</v>
      </c>
      <c r="C136" s="38"/>
      <c r="D136" s="39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24"/>
      <c r="AK136" s="24"/>
      <c r="AL136" s="24"/>
      <c r="AM136" s="16" t="s">
        <v>13</v>
      </c>
      <c r="AN136" s="16"/>
      <c r="AO136" s="16"/>
      <c r="AP136" s="16"/>
      <c r="AQ136" s="16"/>
      <c r="AR136" s="16"/>
      <c r="AS136" s="16"/>
      <c r="AT136" s="17" t="str">
        <f>IF(AT135="","",ROUND(AT135/AT134,3))</f>
        <v/>
      </c>
      <c r="AU136" s="17"/>
      <c r="AV136" s="17"/>
      <c r="AW136" s="17"/>
      <c r="AX136" s="17"/>
    </row>
    <row r="137" spans="2:50" ht="15" customHeight="1">
      <c r="B137" s="40"/>
      <c r="C137" s="41"/>
      <c r="D137" s="42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24" t="s">
        <v>10</v>
      </c>
      <c r="AK137" s="24"/>
      <c r="AL137" s="24"/>
      <c r="AM137" s="25" t="s">
        <v>11</v>
      </c>
      <c r="AN137" s="25"/>
      <c r="AO137" s="25"/>
      <c r="AP137" s="25"/>
      <c r="AQ137" s="25"/>
      <c r="AR137" s="25"/>
      <c r="AS137" s="25"/>
      <c r="AT137" s="22" t="str">
        <f>IF(E135="","",31-COUNTIF(E142:AI142,"／"))</f>
        <v/>
      </c>
      <c r="AU137" s="22"/>
      <c r="AV137" s="22"/>
      <c r="AW137" s="22"/>
      <c r="AX137" s="22"/>
    </row>
    <row r="138" spans="2:50" ht="15" customHeight="1">
      <c r="B138" s="40"/>
      <c r="C138" s="41"/>
      <c r="D138" s="4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24"/>
      <c r="AK138" s="24"/>
      <c r="AL138" s="24"/>
      <c r="AM138" s="25" t="s">
        <v>12</v>
      </c>
      <c r="AN138" s="25"/>
      <c r="AO138" s="25"/>
      <c r="AP138" s="25"/>
      <c r="AQ138" s="25"/>
      <c r="AR138" s="25"/>
      <c r="AS138" s="25"/>
      <c r="AT138" s="22" t="str">
        <f>IF(COUNTIF(E142:AI142,"●")=0,"",COUNTIF(E142:AI142,"●"))</f>
        <v/>
      </c>
      <c r="AU138" s="22"/>
      <c r="AV138" s="22"/>
      <c r="AW138" s="22"/>
      <c r="AX138" s="22"/>
    </row>
    <row r="139" spans="2:50" ht="15" customHeight="1">
      <c r="B139" s="40"/>
      <c r="C139" s="41"/>
      <c r="D139" s="42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24"/>
      <c r="AK139" s="24"/>
      <c r="AL139" s="24"/>
      <c r="AM139" s="16" t="s">
        <v>13</v>
      </c>
      <c r="AN139" s="16"/>
      <c r="AO139" s="16"/>
      <c r="AP139" s="16"/>
      <c r="AQ139" s="16"/>
      <c r="AR139" s="16"/>
      <c r="AS139" s="16"/>
      <c r="AT139" s="17" t="str">
        <f>IF(AT138="","",ROUND(AT138/AT137,3))</f>
        <v/>
      </c>
      <c r="AU139" s="17"/>
      <c r="AV139" s="17"/>
      <c r="AW139" s="17"/>
      <c r="AX139" s="17"/>
    </row>
    <row r="140" spans="2:50" ht="15" customHeight="1">
      <c r="B140" s="43"/>
      <c r="C140" s="44"/>
      <c r="D140" s="45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27" t="s">
        <v>40</v>
      </c>
      <c r="AK140" s="28"/>
      <c r="AL140" s="28"/>
      <c r="AM140" s="20" t="str">
        <f>IF(AT139="","",IF(AT139&gt;=0.285,"４週８休達成",IF(AT139&gt;=0.25,"４週７休以上　　　４週８休未満達成",IF(AT139&gt;=0.214,"４週６休以上　　　４週７休未満達成","４週６休未満"))))</f>
        <v/>
      </c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</row>
    <row r="141" spans="2:50" ht="15" customHeight="1">
      <c r="B141" s="29" t="s">
        <v>9</v>
      </c>
      <c r="C141" s="30"/>
      <c r="D141" s="3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28"/>
      <c r="AK141" s="28"/>
      <c r="AL141" s="28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</row>
    <row r="142" spans="2:50" ht="15" customHeight="1">
      <c r="B142" s="29" t="s">
        <v>10</v>
      </c>
      <c r="C142" s="30"/>
      <c r="D142" s="3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28"/>
      <c r="AK142" s="28"/>
      <c r="AL142" s="28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</row>
    <row r="143" spans="2:50" ht="9.9499999999999993" customHeight="1"/>
    <row r="144" spans="2:50" ht="15" customHeight="1">
      <c r="B144" s="26" t="s">
        <v>17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4" t="s">
        <v>9</v>
      </c>
      <c r="AK144" s="24"/>
      <c r="AL144" s="24"/>
      <c r="AM144" s="25" t="s">
        <v>11</v>
      </c>
      <c r="AN144" s="25"/>
      <c r="AO144" s="25"/>
      <c r="AP144" s="25"/>
      <c r="AQ144" s="25"/>
      <c r="AR144" s="25"/>
      <c r="AS144" s="25"/>
      <c r="AT144" s="22" t="str">
        <f>IF(SUM(AT13,AT24,AT35,AT46,AT57,AT68,AT79,AT90,AT101,AT112,AT123,AT134)=0,"",SUM(AT13,AT24,AT35,AT46,AT57,AT68,AT79,AT90,AT101,AT112,AT123,AT134))</f>
        <v/>
      </c>
      <c r="AU144" s="22"/>
      <c r="AV144" s="22"/>
      <c r="AW144" s="22"/>
      <c r="AX144" s="22"/>
    </row>
    <row r="145" spans="2:50" ht="15" customHeight="1">
      <c r="B145" s="32" t="s">
        <v>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24"/>
      <c r="AK145" s="24"/>
      <c r="AL145" s="24"/>
      <c r="AM145" s="25" t="s">
        <v>12</v>
      </c>
      <c r="AN145" s="25"/>
      <c r="AO145" s="25"/>
      <c r="AP145" s="25"/>
      <c r="AQ145" s="25"/>
      <c r="AR145" s="25"/>
      <c r="AS145" s="25"/>
      <c r="AT145" s="22" t="str">
        <f>IF(SUM(AT14,AT25,AT36,AT47,AT58,AT69,AT80,AT91,AT102,AT113,AT124,AT135)=0,"",SUM(AT14,AT25,AT36,AT47,AT58,AT69,AT80,AT91,AT102,AT113,AT124,AT135))</f>
        <v/>
      </c>
      <c r="AU145" s="22"/>
      <c r="AV145" s="22"/>
      <c r="AW145" s="22"/>
      <c r="AX145" s="22"/>
    </row>
    <row r="146" spans="2:50" ht="15" customHeight="1">
      <c r="B146" s="23" t="s">
        <v>19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4"/>
      <c r="AK146" s="24"/>
      <c r="AL146" s="24"/>
      <c r="AM146" s="16" t="s">
        <v>13</v>
      </c>
      <c r="AN146" s="16"/>
      <c r="AO146" s="16"/>
      <c r="AP146" s="16"/>
      <c r="AQ146" s="16"/>
      <c r="AR146" s="16"/>
      <c r="AS146" s="16"/>
      <c r="AT146" s="17" t="str">
        <f>IF(AT144="","",ROUND(AT145/AT144,3))</f>
        <v/>
      </c>
      <c r="AU146" s="17"/>
      <c r="AV146" s="17"/>
      <c r="AW146" s="17"/>
      <c r="AX146" s="17"/>
    </row>
    <row r="147" spans="2:50" ht="15" customHeight="1">
      <c r="AJ147" s="24" t="s">
        <v>10</v>
      </c>
      <c r="AK147" s="24"/>
      <c r="AL147" s="24"/>
      <c r="AM147" s="25" t="s">
        <v>11</v>
      </c>
      <c r="AN147" s="25"/>
      <c r="AO147" s="25"/>
      <c r="AP147" s="25"/>
      <c r="AQ147" s="25"/>
      <c r="AR147" s="25"/>
      <c r="AS147" s="25"/>
      <c r="AT147" s="22" t="str">
        <f>IF(SUM(AT16,AT27,AT38,AT49,AT60,AT71,AT82,AT93,AT104,AT115,AT126,AT137)=0,"",SUM(AT16,AT27,AT38,AT49,AT60,AT71,AT82,AT93,AT104,AT115,AT126,AT137))</f>
        <v/>
      </c>
      <c r="AU147" s="22"/>
      <c r="AV147" s="22"/>
      <c r="AW147" s="22"/>
      <c r="AX147" s="22"/>
    </row>
    <row r="148" spans="2:50" ht="15" customHeight="1">
      <c r="B148" s="26" t="s">
        <v>20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4"/>
      <c r="AK148" s="24"/>
      <c r="AL148" s="24"/>
      <c r="AM148" s="25" t="s">
        <v>12</v>
      </c>
      <c r="AN148" s="25"/>
      <c r="AO148" s="25"/>
      <c r="AP148" s="25"/>
      <c r="AQ148" s="25"/>
      <c r="AR148" s="25"/>
      <c r="AS148" s="25"/>
      <c r="AT148" s="22" t="str">
        <f>IF(SUM(AT17,AT28,AT39,AT50,AT61,AT72,AT83,AT94,AT105,AT116,AT127,AT138)=0,"",SUM(AT17,AT28,AT39,AT50,AT61,AT72,AT83,AT94,AT105,AT116,AT127,AT138))</f>
        <v/>
      </c>
      <c r="AU148" s="24"/>
      <c r="AV148" s="24"/>
      <c r="AW148" s="24"/>
      <c r="AX148" s="24"/>
    </row>
    <row r="149" spans="2:50" ht="15" customHeight="1">
      <c r="AJ149" s="24"/>
      <c r="AK149" s="24"/>
      <c r="AL149" s="24"/>
      <c r="AM149" s="16" t="s">
        <v>13</v>
      </c>
      <c r="AN149" s="16"/>
      <c r="AO149" s="16"/>
      <c r="AP149" s="16"/>
      <c r="AQ149" s="16"/>
      <c r="AR149" s="16"/>
      <c r="AS149" s="16"/>
      <c r="AT149" s="17" t="str">
        <f>IF(AT147="","",ROUND(AT148/AT147,3))</f>
        <v/>
      </c>
      <c r="AU149" s="17"/>
      <c r="AV149" s="17"/>
      <c r="AW149" s="17"/>
      <c r="AX149" s="17"/>
    </row>
    <row r="150" spans="2:50" ht="15" customHeight="1">
      <c r="AJ150" s="18" t="s">
        <v>39</v>
      </c>
      <c r="AK150" s="19"/>
      <c r="AL150" s="19"/>
      <c r="AM150" s="20" t="str">
        <f>IF(AT149="","",IF(AT149&gt;=0.285,"４週８休達成",IF(AT149&gt;=0.25,"４週７休以上　　　４週８休未満達成",IF(AT149&gt;=0.214,"４週６休以上　　　４週７休未満達成","４週６休未満"))))</f>
        <v/>
      </c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</row>
    <row r="151" spans="2:50" ht="15" customHeight="1">
      <c r="AJ151" s="19"/>
      <c r="AK151" s="19"/>
      <c r="AL151" s="19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</row>
    <row r="152" spans="2:50" ht="15" customHeight="1">
      <c r="AJ152" s="19"/>
      <c r="AK152" s="19"/>
      <c r="AL152" s="19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</row>
    <row r="153" spans="2:50" ht="9.9499999999999993" customHeight="1"/>
    <row r="154" spans="2:50" ht="9.9499999999999993" customHeight="1"/>
    <row r="155" spans="2:50" ht="9.9499999999999993" customHeight="1"/>
    <row r="156" spans="2:50" ht="9.9499999999999993" customHeight="1"/>
    <row r="157" spans="2:50" ht="9.9499999999999993" customHeight="1"/>
    <row r="158" spans="2:50" ht="9.9499999999999993" customHeight="1"/>
    <row r="159" spans="2:50" ht="9.9499999999999993" customHeight="1"/>
    <row r="160" spans="2:5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</sheetData>
  <sheetProtection sheet="1" objects="1" scenarios="1"/>
  <mergeCells count="698">
    <mergeCell ref="AM149:AS149"/>
    <mergeCell ref="AT149:AX149"/>
    <mergeCell ref="AJ150:AL152"/>
    <mergeCell ref="AM150:AX152"/>
    <mergeCell ref="AT145:AX145"/>
    <mergeCell ref="B146:AI146"/>
    <mergeCell ref="AM146:AS146"/>
    <mergeCell ref="AT146:AX146"/>
    <mergeCell ref="AJ147:AL149"/>
    <mergeCell ref="AM147:AS147"/>
    <mergeCell ref="AT147:AX147"/>
    <mergeCell ref="B148:AI148"/>
    <mergeCell ref="AM148:AS148"/>
    <mergeCell ref="AT148:AX148"/>
    <mergeCell ref="B141:D141"/>
    <mergeCell ref="B142:D142"/>
    <mergeCell ref="B144:AI144"/>
    <mergeCell ref="AJ144:AL146"/>
    <mergeCell ref="AM144:AS144"/>
    <mergeCell ref="AT144:AX144"/>
    <mergeCell ref="B145:AI145"/>
    <mergeCell ref="AM145:AS145"/>
    <mergeCell ref="AD136:AD140"/>
    <mergeCell ref="AE136:AE140"/>
    <mergeCell ref="AF136:AF140"/>
    <mergeCell ref="AG136:AG140"/>
    <mergeCell ref="AH136:AH140"/>
    <mergeCell ref="AI136:AI140"/>
    <mergeCell ref="X136:X140"/>
    <mergeCell ref="Y136:Y140"/>
    <mergeCell ref="Z136:Z140"/>
    <mergeCell ref="AA136:AA140"/>
    <mergeCell ref="AB136:AB140"/>
    <mergeCell ref="AC136:AC140"/>
    <mergeCell ref="R136:R140"/>
    <mergeCell ref="S136:S140"/>
    <mergeCell ref="L136:L140"/>
    <mergeCell ref="M136:M140"/>
    <mergeCell ref="N136:N140"/>
    <mergeCell ref="O136:O140"/>
    <mergeCell ref="P136:P140"/>
    <mergeCell ref="Q136:Q140"/>
    <mergeCell ref="AM136:AS136"/>
    <mergeCell ref="AT136:AX136"/>
    <mergeCell ref="AJ137:AL139"/>
    <mergeCell ref="AM137:AS137"/>
    <mergeCell ref="AT137:AX137"/>
    <mergeCell ref="AM138:AS138"/>
    <mergeCell ref="AT138:AX138"/>
    <mergeCell ref="AM139:AS139"/>
    <mergeCell ref="AT139:AX139"/>
    <mergeCell ref="AJ140:AL142"/>
    <mergeCell ref="AM140:AX142"/>
    <mergeCell ref="B130:D130"/>
    <mergeCell ref="B131:D131"/>
    <mergeCell ref="B133:D133"/>
    <mergeCell ref="E133:AI133"/>
    <mergeCell ref="AJ133:AX133"/>
    <mergeCell ref="B134:D134"/>
    <mergeCell ref="AJ134:AL136"/>
    <mergeCell ref="AM134:AS134"/>
    <mergeCell ref="AT134:AX134"/>
    <mergeCell ref="B135:D135"/>
    <mergeCell ref="AM135:AS135"/>
    <mergeCell ref="AT135:AX135"/>
    <mergeCell ref="B136:D140"/>
    <mergeCell ref="E136:E140"/>
    <mergeCell ref="F136:F140"/>
    <mergeCell ref="G136:G140"/>
    <mergeCell ref="H136:H140"/>
    <mergeCell ref="I136:I140"/>
    <mergeCell ref="J136:J140"/>
    <mergeCell ref="K136:K140"/>
    <mergeCell ref="T136:T140"/>
    <mergeCell ref="U136:U140"/>
    <mergeCell ref="V136:V140"/>
    <mergeCell ref="W136:W140"/>
    <mergeCell ref="AT125:AX125"/>
    <mergeCell ref="AJ126:AL128"/>
    <mergeCell ref="AM126:AS126"/>
    <mergeCell ref="AT126:AX126"/>
    <mergeCell ref="AM127:AS127"/>
    <mergeCell ref="AT127:AX127"/>
    <mergeCell ref="AM128:AS128"/>
    <mergeCell ref="AT128:AX128"/>
    <mergeCell ref="AE125:AE129"/>
    <mergeCell ref="AF125:AF129"/>
    <mergeCell ref="AG125:AG129"/>
    <mergeCell ref="AH125:AH129"/>
    <mergeCell ref="AI125:AI129"/>
    <mergeCell ref="AM125:AS125"/>
    <mergeCell ref="AJ129:AL131"/>
    <mergeCell ref="AM129:AX131"/>
    <mergeCell ref="AA125:AA129"/>
    <mergeCell ref="AB125:AB129"/>
    <mergeCell ref="AC125:AC129"/>
    <mergeCell ref="AD125:AD129"/>
    <mergeCell ref="S125:S129"/>
    <mergeCell ref="T125:T129"/>
    <mergeCell ref="U125:U129"/>
    <mergeCell ref="V125:V129"/>
    <mergeCell ref="W125:W129"/>
    <mergeCell ref="X125:X129"/>
    <mergeCell ref="B123:D123"/>
    <mergeCell ref="AJ123:AL125"/>
    <mergeCell ref="AM123:AS123"/>
    <mergeCell ref="AT123:AX123"/>
    <mergeCell ref="B124:D124"/>
    <mergeCell ref="AM124:AS124"/>
    <mergeCell ref="AT124:AX124"/>
    <mergeCell ref="B125:D129"/>
    <mergeCell ref="E125:E129"/>
    <mergeCell ref="F125:F129"/>
    <mergeCell ref="M125:M129"/>
    <mergeCell ref="N125:N129"/>
    <mergeCell ref="O125:O129"/>
    <mergeCell ref="P125:P129"/>
    <mergeCell ref="Q125:Q129"/>
    <mergeCell ref="R125:R129"/>
    <mergeCell ref="G125:G129"/>
    <mergeCell ref="H125:H129"/>
    <mergeCell ref="I125:I129"/>
    <mergeCell ref="J125:J129"/>
    <mergeCell ref="K125:K129"/>
    <mergeCell ref="L125:L129"/>
    <mergeCell ref="Y125:Y129"/>
    <mergeCell ref="Z125:Z129"/>
    <mergeCell ref="AJ118:AL120"/>
    <mergeCell ref="AM118:AX120"/>
    <mergeCell ref="B119:D119"/>
    <mergeCell ref="B120:D120"/>
    <mergeCell ref="B122:D122"/>
    <mergeCell ref="E122:AI122"/>
    <mergeCell ref="AJ122:AX122"/>
    <mergeCell ref="AM114:AS114"/>
    <mergeCell ref="AT114:AX114"/>
    <mergeCell ref="AJ115:AL117"/>
    <mergeCell ref="AM115:AS115"/>
    <mergeCell ref="AT115:AX115"/>
    <mergeCell ref="AM116:AS116"/>
    <mergeCell ref="AT116:AX116"/>
    <mergeCell ref="AM117:AS117"/>
    <mergeCell ref="AT117:AX117"/>
    <mergeCell ref="AD114:AD118"/>
    <mergeCell ref="AE114:AE118"/>
    <mergeCell ref="AF114:AF118"/>
    <mergeCell ref="AG114:AG118"/>
    <mergeCell ref="AH114:AH118"/>
    <mergeCell ref="AI114:AI118"/>
    <mergeCell ref="X114:X118"/>
    <mergeCell ref="Y114:Y118"/>
    <mergeCell ref="J114:J118"/>
    <mergeCell ref="K114:K118"/>
    <mergeCell ref="Z114:Z118"/>
    <mergeCell ref="AA114:AA118"/>
    <mergeCell ref="AB114:AB118"/>
    <mergeCell ref="AC114:AC118"/>
    <mergeCell ref="R114:R118"/>
    <mergeCell ref="S114:S118"/>
    <mergeCell ref="T114:T118"/>
    <mergeCell ref="U114:U118"/>
    <mergeCell ref="V114:V118"/>
    <mergeCell ref="W114:W118"/>
    <mergeCell ref="B108:D108"/>
    <mergeCell ref="B109:D109"/>
    <mergeCell ref="B111:D111"/>
    <mergeCell ref="E111:AI111"/>
    <mergeCell ref="AJ111:AX111"/>
    <mergeCell ref="B112:D112"/>
    <mergeCell ref="AJ112:AL114"/>
    <mergeCell ref="AM112:AS112"/>
    <mergeCell ref="AT112:AX112"/>
    <mergeCell ref="B113:D113"/>
    <mergeCell ref="L114:L118"/>
    <mergeCell ref="M114:M118"/>
    <mergeCell ref="N114:N118"/>
    <mergeCell ref="O114:O118"/>
    <mergeCell ref="P114:P118"/>
    <mergeCell ref="Q114:Q118"/>
    <mergeCell ref="AM113:AS113"/>
    <mergeCell ref="AT113:AX113"/>
    <mergeCell ref="B114:D118"/>
    <mergeCell ref="E114:E118"/>
    <mergeCell ref="F114:F118"/>
    <mergeCell ref="G114:G118"/>
    <mergeCell ref="H114:H118"/>
    <mergeCell ref="I114:I118"/>
    <mergeCell ref="AT103:AX103"/>
    <mergeCell ref="AJ104:AL106"/>
    <mergeCell ref="AM104:AS104"/>
    <mergeCell ref="AT104:AX104"/>
    <mergeCell ref="AM105:AS105"/>
    <mergeCell ref="AT105:AX105"/>
    <mergeCell ref="AM106:AS106"/>
    <mergeCell ref="AT106:AX106"/>
    <mergeCell ref="AE103:AE107"/>
    <mergeCell ref="AF103:AF107"/>
    <mergeCell ref="AG103:AG107"/>
    <mergeCell ref="AH103:AH107"/>
    <mergeCell ref="AI103:AI107"/>
    <mergeCell ref="AM103:AS103"/>
    <mergeCell ref="AJ107:AL109"/>
    <mergeCell ref="AM107:AX109"/>
    <mergeCell ref="AA103:AA107"/>
    <mergeCell ref="AB103:AB107"/>
    <mergeCell ref="AC103:AC107"/>
    <mergeCell ref="AD103:AD107"/>
    <mergeCell ref="S103:S107"/>
    <mergeCell ref="T103:T107"/>
    <mergeCell ref="U103:U107"/>
    <mergeCell ref="V103:V107"/>
    <mergeCell ref="W103:W107"/>
    <mergeCell ref="X103:X107"/>
    <mergeCell ref="B101:D101"/>
    <mergeCell ref="AJ101:AL103"/>
    <mergeCell ref="AM101:AS101"/>
    <mergeCell ref="AT101:AX101"/>
    <mergeCell ref="B102:D102"/>
    <mergeCell ref="AM102:AS102"/>
    <mergeCell ref="AT102:AX102"/>
    <mergeCell ref="B103:D107"/>
    <mergeCell ref="E103:E107"/>
    <mergeCell ref="F103:F107"/>
    <mergeCell ref="M103:M107"/>
    <mergeCell ref="N103:N107"/>
    <mergeCell ref="O103:O107"/>
    <mergeCell ref="P103:P107"/>
    <mergeCell ref="Q103:Q107"/>
    <mergeCell ref="R103:R107"/>
    <mergeCell ref="G103:G107"/>
    <mergeCell ref="H103:H107"/>
    <mergeCell ref="I103:I107"/>
    <mergeCell ref="J103:J107"/>
    <mergeCell ref="K103:K107"/>
    <mergeCell ref="L103:L107"/>
    <mergeCell ref="Y103:Y107"/>
    <mergeCell ref="Z103:Z107"/>
    <mergeCell ref="AJ96:AL98"/>
    <mergeCell ref="AM96:AX98"/>
    <mergeCell ref="B97:D97"/>
    <mergeCell ref="B98:D98"/>
    <mergeCell ref="B100:D100"/>
    <mergeCell ref="E100:AI100"/>
    <mergeCell ref="AJ100:AX100"/>
    <mergeCell ref="AM92:AS92"/>
    <mergeCell ref="AT92:AX92"/>
    <mergeCell ref="AJ93:AL95"/>
    <mergeCell ref="AM93:AS93"/>
    <mergeCell ref="AT93:AX93"/>
    <mergeCell ref="AM94:AS94"/>
    <mergeCell ref="AT94:AX94"/>
    <mergeCell ref="AM95:AS95"/>
    <mergeCell ref="AT95:AX95"/>
    <mergeCell ref="AD92:AD96"/>
    <mergeCell ref="AE92:AE96"/>
    <mergeCell ref="AF92:AF96"/>
    <mergeCell ref="AG92:AG96"/>
    <mergeCell ref="AH92:AH96"/>
    <mergeCell ref="AI92:AI96"/>
    <mergeCell ref="X92:X96"/>
    <mergeCell ref="Y92:Y96"/>
    <mergeCell ref="J92:J96"/>
    <mergeCell ref="K92:K96"/>
    <mergeCell ref="Z92:Z96"/>
    <mergeCell ref="AA92:AA96"/>
    <mergeCell ref="AB92:AB96"/>
    <mergeCell ref="AC92:AC96"/>
    <mergeCell ref="R92:R96"/>
    <mergeCell ref="S92:S96"/>
    <mergeCell ref="T92:T96"/>
    <mergeCell ref="U92:U96"/>
    <mergeCell ref="V92:V96"/>
    <mergeCell ref="W92:W96"/>
    <mergeCell ref="B86:D86"/>
    <mergeCell ref="B87:D87"/>
    <mergeCell ref="B89:D89"/>
    <mergeCell ref="E89:AI89"/>
    <mergeCell ref="AJ89:AX89"/>
    <mergeCell ref="B90:D90"/>
    <mergeCell ref="AJ90:AL92"/>
    <mergeCell ref="AM90:AS90"/>
    <mergeCell ref="AT90:AX90"/>
    <mergeCell ref="B91:D91"/>
    <mergeCell ref="L92:L96"/>
    <mergeCell ref="M92:M96"/>
    <mergeCell ref="N92:N96"/>
    <mergeCell ref="O92:O96"/>
    <mergeCell ref="P92:P96"/>
    <mergeCell ref="Q92:Q96"/>
    <mergeCell ref="AM91:AS91"/>
    <mergeCell ref="AT91:AX91"/>
    <mergeCell ref="B92:D96"/>
    <mergeCell ref="E92:E96"/>
    <mergeCell ref="F92:F96"/>
    <mergeCell ref="G92:G96"/>
    <mergeCell ref="H92:H96"/>
    <mergeCell ref="I92:I96"/>
    <mergeCell ref="AT81:AX81"/>
    <mergeCell ref="AJ82:AL84"/>
    <mergeCell ref="AM82:AS82"/>
    <mergeCell ref="AT82:AX82"/>
    <mergeCell ref="AM83:AS83"/>
    <mergeCell ref="AT83:AX83"/>
    <mergeCell ref="AM84:AS84"/>
    <mergeCell ref="AT84:AX84"/>
    <mergeCell ref="AE81:AE85"/>
    <mergeCell ref="AF81:AF85"/>
    <mergeCell ref="AG81:AG85"/>
    <mergeCell ref="AH81:AH85"/>
    <mergeCell ref="AI81:AI85"/>
    <mergeCell ref="AM81:AS81"/>
    <mergeCell ref="AJ85:AL87"/>
    <mergeCell ref="AM85:AX87"/>
    <mergeCell ref="AA81:AA85"/>
    <mergeCell ref="AB81:AB85"/>
    <mergeCell ref="AC81:AC85"/>
    <mergeCell ref="AD81:AD85"/>
    <mergeCell ref="S81:S85"/>
    <mergeCell ref="T81:T85"/>
    <mergeCell ref="U81:U85"/>
    <mergeCell ref="V81:V85"/>
    <mergeCell ref="W81:W85"/>
    <mergeCell ref="X81:X85"/>
    <mergeCell ref="B79:D79"/>
    <mergeCell ref="AJ79:AL81"/>
    <mergeCell ref="AM79:AS79"/>
    <mergeCell ref="AT79:AX79"/>
    <mergeCell ref="B80:D80"/>
    <mergeCell ref="AM80:AS80"/>
    <mergeCell ref="AT80:AX80"/>
    <mergeCell ref="B81:D85"/>
    <mergeCell ref="E81:E85"/>
    <mergeCell ref="F81:F85"/>
    <mergeCell ref="M81:M85"/>
    <mergeCell ref="N81:N85"/>
    <mergeCell ref="O81:O85"/>
    <mergeCell ref="P81:P85"/>
    <mergeCell ref="Q81:Q85"/>
    <mergeCell ref="R81:R85"/>
    <mergeCell ref="G81:G85"/>
    <mergeCell ref="H81:H85"/>
    <mergeCell ref="I81:I85"/>
    <mergeCell ref="J81:J85"/>
    <mergeCell ref="K81:K85"/>
    <mergeCell ref="L81:L85"/>
    <mergeCell ref="Y81:Y85"/>
    <mergeCell ref="Z81:Z85"/>
    <mergeCell ref="AJ74:AL76"/>
    <mergeCell ref="AM74:AX76"/>
    <mergeCell ref="B75:D75"/>
    <mergeCell ref="B76:D76"/>
    <mergeCell ref="B78:D78"/>
    <mergeCell ref="E78:AI78"/>
    <mergeCell ref="AJ78:AX78"/>
    <mergeCell ref="AM70:AS70"/>
    <mergeCell ref="AT70:AX70"/>
    <mergeCell ref="AJ71:AL73"/>
    <mergeCell ref="AM71:AS71"/>
    <mergeCell ref="AT71:AX71"/>
    <mergeCell ref="AM72:AS72"/>
    <mergeCell ref="AT72:AX72"/>
    <mergeCell ref="AM73:AS73"/>
    <mergeCell ref="AT73:AX73"/>
    <mergeCell ref="AD70:AD74"/>
    <mergeCell ref="AE70:AE74"/>
    <mergeCell ref="AF70:AF74"/>
    <mergeCell ref="AG70:AG74"/>
    <mergeCell ref="AH70:AH74"/>
    <mergeCell ref="AI70:AI74"/>
    <mergeCell ref="X70:X74"/>
    <mergeCell ref="Y70:Y74"/>
    <mergeCell ref="J70:J74"/>
    <mergeCell ref="K70:K74"/>
    <mergeCell ref="Z70:Z74"/>
    <mergeCell ref="AA70:AA74"/>
    <mergeCell ref="AB70:AB74"/>
    <mergeCell ref="AC70:AC74"/>
    <mergeCell ref="R70:R74"/>
    <mergeCell ref="S70:S74"/>
    <mergeCell ref="T70:T74"/>
    <mergeCell ref="U70:U74"/>
    <mergeCell ref="V70:V74"/>
    <mergeCell ref="W70:W74"/>
    <mergeCell ref="B64:D64"/>
    <mergeCell ref="B65:D65"/>
    <mergeCell ref="B67:D67"/>
    <mergeCell ref="E67:AI67"/>
    <mergeCell ref="AJ67:AX67"/>
    <mergeCell ref="B68:D68"/>
    <mergeCell ref="AJ68:AL70"/>
    <mergeCell ref="AM68:AS68"/>
    <mergeCell ref="AT68:AX68"/>
    <mergeCell ref="B69:D69"/>
    <mergeCell ref="L70:L74"/>
    <mergeCell ref="M70:M74"/>
    <mergeCell ref="N70:N74"/>
    <mergeCell ref="O70:O74"/>
    <mergeCell ref="P70:P74"/>
    <mergeCell ref="Q70:Q74"/>
    <mergeCell ref="AM69:AS69"/>
    <mergeCell ref="AT69:AX69"/>
    <mergeCell ref="B70:D74"/>
    <mergeCell ref="E70:E74"/>
    <mergeCell ref="F70:F74"/>
    <mergeCell ref="G70:G74"/>
    <mergeCell ref="H70:H74"/>
    <mergeCell ref="I70:I74"/>
    <mergeCell ref="AT59:AX59"/>
    <mergeCell ref="AJ60:AL62"/>
    <mergeCell ref="AM60:AS60"/>
    <mergeCell ref="AT60:AX60"/>
    <mergeCell ref="AM61:AS61"/>
    <mergeCell ref="AT61:AX61"/>
    <mergeCell ref="AM62:AS62"/>
    <mergeCell ref="AT62:AX62"/>
    <mergeCell ref="AE59:AE63"/>
    <mergeCell ref="AF59:AF63"/>
    <mergeCell ref="AG59:AG63"/>
    <mergeCell ref="AH59:AH63"/>
    <mergeCell ref="AI59:AI63"/>
    <mergeCell ref="AM59:AS59"/>
    <mergeCell ref="AJ63:AL65"/>
    <mergeCell ref="AM63:AX65"/>
    <mergeCell ref="AA59:AA63"/>
    <mergeCell ref="AB59:AB63"/>
    <mergeCell ref="AC59:AC63"/>
    <mergeCell ref="AD59:AD63"/>
    <mergeCell ref="S59:S63"/>
    <mergeCell ref="T59:T63"/>
    <mergeCell ref="U59:U63"/>
    <mergeCell ref="V59:V63"/>
    <mergeCell ref="W59:W63"/>
    <mergeCell ref="X59:X63"/>
    <mergeCell ref="B57:D57"/>
    <mergeCell ref="AJ57:AL59"/>
    <mergeCell ref="AM57:AS57"/>
    <mergeCell ref="AT57:AX57"/>
    <mergeCell ref="B58:D58"/>
    <mergeCell ref="AM58:AS58"/>
    <mergeCell ref="AT58:AX58"/>
    <mergeCell ref="B59:D63"/>
    <mergeCell ref="E59:E63"/>
    <mergeCell ref="F59:F63"/>
    <mergeCell ref="M59:M63"/>
    <mergeCell ref="N59:N63"/>
    <mergeCell ref="O59:O63"/>
    <mergeCell ref="P59:P63"/>
    <mergeCell ref="Q59:Q63"/>
    <mergeCell ref="R59:R63"/>
    <mergeCell ref="G59:G63"/>
    <mergeCell ref="H59:H63"/>
    <mergeCell ref="I59:I63"/>
    <mergeCell ref="J59:J63"/>
    <mergeCell ref="K59:K63"/>
    <mergeCell ref="L59:L63"/>
    <mergeCell ref="Y59:Y63"/>
    <mergeCell ref="Z59:Z63"/>
    <mergeCell ref="AJ52:AL54"/>
    <mergeCell ref="AM52:AX54"/>
    <mergeCell ref="B53:D53"/>
    <mergeCell ref="B54:D54"/>
    <mergeCell ref="B56:D56"/>
    <mergeCell ref="E56:AI56"/>
    <mergeCell ref="AJ56:AX56"/>
    <mergeCell ref="AM48:AS48"/>
    <mergeCell ref="AT48:AX48"/>
    <mergeCell ref="AJ49:AL51"/>
    <mergeCell ref="AM49:AS49"/>
    <mergeCell ref="AT49:AX49"/>
    <mergeCell ref="AM50:AS50"/>
    <mergeCell ref="AT50:AX50"/>
    <mergeCell ref="AM51:AS51"/>
    <mergeCell ref="AT51:AX51"/>
    <mergeCell ref="AD48:AD52"/>
    <mergeCell ref="AE48:AE52"/>
    <mergeCell ref="AF48:AF52"/>
    <mergeCell ref="AG48:AG52"/>
    <mergeCell ref="AH48:AH52"/>
    <mergeCell ref="AI48:AI52"/>
    <mergeCell ref="X48:X52"/>
    <mergeCell ref="Y48:Y52"/>
    <mergeCell ref="J48:J52"/>
    <mergeCell ref="K48:K52"/>
    <mergeCell ref="Z48:Z52"/>
    <mergeCell ref="AA48:AA52"/>
    <mergeCell ref="AB48:AB52"/>
    <mergeCell ref="AC48:AC52"/>
    <mergeCell ref="R48:R52"/>
    <mergeCell ref="S48:S52"/>
    <mergeCell ref="T48:T52"/>
    <mergeCell ref="U48:U52"/>
    <mergeCell ref="V48:V52"/>
    <mergeCell ref="W48:W52"/>
    <mergeCell ref="B42:D42"/>
    <mergeCell ref="B43:D43"/>
    <mergeCell ref="B45:D45"/>
    <mergeCell ref="E45:AI45"/>
    <mergeCell ref="AJ45:AX45"/>
    <mergeCell ref="B46:D46"/>
    <mergeCell ref="AJ46:AL48"/>
    <mergeCell ref="AM46:AS46"/>
    <mergeCell ref="AT46:AX46"/>
    <mergeCell ref="B47:D47"/>
    <mergeCell ref="L48:L52"/>
    <mergeCell ref="M48:M52"/>
    <mergeCell ref="N48:N52"/>
    <mergeCell ref="O48:O52"/>
    <mergeCell ref="P48:P52"/>
    <mergeCell ref="Q48:Q52"/>
    <mergeCell ref="AM47:AS47"/>
    <mergeCell ref="AT47:AX47"/>
    <mergeCell ref="B48:D52"/>
    <mergeCell ref="E48:E52"/>
    <mergeCell ref="F48:F52"/>
    <mergeCell ref="G48:G52"/>
    <mergeCell ref="H48:H52"/>
    <mergeCell ref="I48:I52"/>
    <mergeCell ref="AT37:AX37"/>
    <mergeCell ref="AJ38:AL40"/>
    <mergeCell ref="AM38:AS38"/>
    <mergeCell ref="AT38:AX38"/>
    <mergeCell ref="AM39:AS39"/>
    <mergeCell ref="AT39:AX39"/>
    <mergeCell ref="AM40:AS40"/>
    <mergeCell ref="AT40:AX40"/>
    <mergeCell ref="AE37:AE41"/>
    <mergeCell ref="AF37:AF41"/>
    <mergeCell ref="AG37:AG41"/>
    <mergeCell ref="AH37:AH41"/>
    <mergeCell ref="AI37:AI41"/>
    <mergeCell ref="AM37:AS37"/>
    <mergeCell ref="AJ41:AL43"/>
    <mergeCell ref="AM41:AX43"/>
    <mergeCell ref="AA37:AA41"/>
    <mergeCell ref="AB37:AB41"/>
    <mergeCell ref="AC37:AC41"/>
    <mergeCell ref="AD37:AD41"/>
    <mergeCell ref="S37:S41"/>
    <mergeCell ref="T37:T41"/>
    <mergeCell ref="U37:U41"/>
    <mergeCell ref="V37:V41"/>
    <mergeCell ref="W37:W41"/>
    <mergeCell ref="X37:X41"/>
    <mergeCell ref="B35:D35"/>
    <mergeCell ref="AJ35:AL37"/>
    <mergeCell ref="AM35:AS35"/>
    <mergeCell ref="AT35:AX35"/>
    <mergeCell ref="B36:D36"/>
    <mergeCell ref="AM36:AS36"/>
    <mergeCell ref="AT36:AX36"/>
    <mergeCell ref="B37:D41"/>
    <mergeCell ref="E37:E41"/>
    <mergeCell ref="F37:F41"/>
    <mergeCell ref="M37:M41"/>
    <mergeCell ref="N37:N41"/>
    <mergeCell ref="O37:O41"/>
    <mergeCell ref="P37:P41"/>
    <mergeCell ref="Q37:Q41"/>
    <mergeCell ref="R37:R41"/>
    <mergeCell ref="G37:G41"/>
    <mergeCell ref="H37:H41"/>
    <mergeCell ref="I37:I41"/>
    <mergeCell ref="J37:J41"/>
    <mergeCell ref="K37:K41"/>
    <mergeCell ref="L37:L41"/>
    <mergeCell ref="Y37:Y41"/>
    <mergeCell ref="Z37:Z41"/>
    <mergeCell ref="AJ30:AL32"/>
    <mergeCell ref="AM30:AX32"/>
    <mergeCell ref="B31:D31"/>
    <mergeCell ref="B32:D32"/>
    <mergeCell ref="B34:D34"/>
    <mergeCell ref="E34:AI34"/>
    <mergeCell ref="AJ34:AX34"/>
    <mergeCell ref="AM26:AS26"/>
    <mergeCell ref="AT26:AX26"/>
    <mergeCell ref="AJ27:AL29"/>
    <mergeCell ref="AM27:AS27"/>
    <mergeCell ref="AT27:AX27"/>
    <mergeCell ref="AM28:AS28"/>
    <mergeCell ref="AT28:AX28"/>
    <mergeCell ref="AM29:AS29"/>
    <mergeCell ref="AT29:AX29"/>
    <mergeCell ref="AD26:AD30"/>
    <mergeCell ref="AE26:AE30"/>
    <mergeCell ref="AF26:AF30"/>
    <mergeCell ref="AG26:AG30"/>
    <mergeCell ref="AH26:AH30"/>
    <mergeCell ref="AI26:AI30"/>
    <mergeCell ref="X26:X30"/>
    <mergeCell ref="Y26:Y30"/>
    <mergeCell ref="J26:J30"/>
    <mergeCell ref="K26:K30"/>
    <mergeCell ref="Z26:Z30"/>
    <mergeCell ref="AA26:AA30"/>
    <mergeCell ref="AB26:AB30"/>
    <mergeCell ref="AC26:AC30"/>
    <mergeCell ref="R26:R30"/>
    <mergeCell ref="S26:S30"/>
    <mergeCell ref="T26:T30"/>
    <mergeCell ref="U26:U30"/>
    <mergeCell ref="V26:V30"/>
    <mergeCell ref="W26:W30"/>
    <mergeCell ref="B20:D20"/>
    <mergeCell ref="B21:D21"/>
    <mergeCell ref="B23:D23"/>
    <mergeCell ref="E23:AI23"/>
    <mergeCell ref="AJ23:AX23"/>
    <mergeCell ref="B24:D24"/>
    <mergeCell ref="AJ24:AL26"/>
    <mergeCell ref="AM24:AS24"/>
    <mergeCell ref="AT24:AX24"/>
    <mergeCell ref="B25:D25"/>
    <mergeCell ref="L26:L30"/>
    <mergeCell ref="M26:M30"/>
    <mergeCell ref="N26:N30"/>
    <mergeCell ref="O26:O30"/>
    <mergeCell ref="P26:P30"/>
    <mergeCell ref="Q26:Q30"/>
    <mergeCell ref="AM25:AS25"/>
    <mergeCell ref="AT25:AX25"/>
    <mergeCell ref="B26:D30"/>
    <mergeCell ref="E26:E30"/>
    <mergeCell ref="F26:F30"/>
    <mergeCell ref="G26:G30"/>
    <mergeCell ref="H26:H30"/>
    <mergeCell ref="I26:I30"/>
    <mergeCell ref="AT15:AX15"/>
    <mergeCell ref="AJ16:AL18"/>
    <mergeCell ref="AM16:AS16"/>
    <mergeCell ref="AT16:AX16"/>
    <mergeCell ref="AM17:AS17"/>
    <mergeCell ref="AT17:AX17"/>
    <mergeCell ref="AM18:AS18"/>
    <mergeCell ref="AT18:AX18"/>
    <mergeCell ref="AE15:AE19"/>
    <mergeCell ref="AF15:AF19"/>
    <mergeCell ref="AG15:AG19"/>
    <mergeCell ref="AH15:AH19"/>
    <mergeCell ref="AI15:AI19"/>
    <mergeCell ref="AM15:AS15"/>
    <mergeCell ref="AJ19:AL21"/>
    <mergeCell ref="AM19:AX21"/>
    <mergeCell ref="K15:K19"/>
    <mergeCell ref="L15:L19"/>
    <mergeCell ref="Y15:Y19"/>
    <mergeCell ref="Z15:Z19"/>
    <mergeCell ref="AA15:AA19"/>
    <mergeCell ref="AB15:AB19"/>
    <mergeCell ref="AC15:AC19"/>
    <mergeCell ref="AD15:AD19"/>
    <mergeCell ref="S15:S19"/>
    <mergeCell ref="T15:T19"/>
    <mergeCell ref="U15:U19"/>
    <mergeCell ref="V15:V19"/>
    <mergeCell ref="W15:W19"/>
    <mergeCell ref="X15:X19"/>
    <mergeCell ref="B10:AZ11"/>
    <mergeCell ref="B12:D12"/>
    <mergeCell ref="E12:AI12"/>
    <mergeCell ref="AJ12:AX12"/>
    <mergeCell ref="B13:D13"/>
    <mergeCell ref="AJ13:AL15"/>
    <mergeCell ref="AM13:AS13"/>
    <mergeCell ref="AT13:AX13"/>
    <mergeCell ref="B14:D14"/>
    <mergeCell ref="AM14:AS14"/>
    <mergeCell ref="M15:M19"/>
    <mergeCell ref="N15:N19"/>
    <mergeCell ref="O15:O19"/>
    <mergeCell ref="P15:P19"/>
    <mergeCell ref="Q15:Q19"/>
    <mergeCell ref="R15:R19"/>
    <mergeCell ref="AT14:AX14"/>
    <mergeCell ref="B15:D19"/>
    <mergeCell ref="E15:E19"/>
    <mergeCell ref="F15:F19"/>
    <mergeCell ref="G15:G19"/>
    <mergeCell ref="H15:H19"/>
    <mergeCell ref="I15:I19"/>
    <mergeCell ref="J15:J19"/>
    <mergeCell ref="AA5:AE5"/>
    <mergeCell ref="C6:W6"/>
    <mergeCell ref="AA6:AE6"/>
    <mergeCell ref="C7:W7"/>
    <mergeCell ref="AA7:AE7"/>
    <mergeCell ref="C8:W8"/>
    <mergeCell ref="AA8:AE8"/>
    <mergeCell ref="B1:AZ1"/>
    <mergeCell ref="B2:F2"/>
    <mergeCell ref="G2:AZ2"/>
    <mergeCell ref="B3:F3"/>
    <mergeCell ref="G3:K3"/>
    <mergeCell ref="M3:Q3"/>
    <mergeCell ref="R3:Z3"/>
    <mergeCell ref="AH3:AZ8"/>
    <mergeCell ref="Y4:AF4"/>
    <mergeCell ref="C5:W5"/>
  </mergeCells>
  <phoneticPr fontId="1"/>
  <conditionalFormatting sqref="E14:AI14">
    <cfRule type="cellIs" dxfId="17" priority="10" operator="between">
      <formula>"土"</formula>
      <formula>"日"</formula>
    </cfRule>
  </conditionalFormatting>
  <conditionalFormatting sqref="E25:AI25">
    <cfRule type="cellIs" dxfId="16" priority="1" operator="between">
      <formula>"土"</formula>
      <formula>"日"</formula>
    </cfRule>
  </conditionalFormatting>
  <conditionalFormatting sqref="E36:AI36 E47:AI47 E58:AI58 E69:AI69">
    <cfRule type="cellIs" dxfId="15" priority="57" operator="between">
      <formula>"土"</formula>
      <formula>"日"</formula>
    </cfRule>
  </conditionalFormatting>
  <conditionalFormatting sqref="E80:AI80">
    <cfRule type="cellIs" dxfId="14" priority="56" operator="between">
      <formula>"土"</formula>
      <formula>"日"</formula>
    </cfRule>
  </conditionalFormatting>
  <conditionalFormatting sqref="E91:AI91">
    <cfRule type="cellIs" dxfId="13" priority="25" operator="between">
      <formula>"土"</formula>
      <formula>"日"</formula>
    </cfRule>
  </conditionalFormatting>
  <conditionalFormatting sqref="E102:AI102">
    <cfRule type="cellIs" dxfId="12" priority="39" operator="between">
      <formula>"土"</formula>
      <formula>"日"</formula>
    </cfRule>
  </conditionalFormatting>
  <conditionalFormatting sqref="E113:AI113">
    <cfRule type="cellIs" dxfId="11" priority="48" operator="between">
      <formula>"土"</formula>
      <formula>"日"</formula>
    </cfRule>
  </conditionalFormatting>
  <conditionalFormatting sqref="E124:AI124">
    <cfRule type="cellIs" dxfId="10" priority="52" operator="between">
      <formula>"土"</formula>
      <formula>"日"</formula>
    </cfRule>
  </conditionalFormatting>
  <conditionalFormatting sqref="E135:AI135">
    <cfRule type="cellIs" dxfId="9" priority="53" operator="between">
      <formula>"土"</formula>
      <formula>"日"</formula>
    </cfRule>
  </conditionalFormatting>
  <dataValidations count="2">
    <dataValidation type="list" allowBlank="1" showInputMessage="1" showErrorMessage="1" sqref="E65:AI65 E76:AI76 E21:AI21 E43:AI43 E54:AI54 E98:AI98 E87:AI87 E109:AI109 E120:AI120 E131:AI131 E142:AI142 E32:AI32" xr:uid="{869368E4-BD22-4224-A940-368EAA73D25A}">
      <formula1>"●,／"</formula1>
    </dataValidation>
    <dataValidation type="list" allowBlank="1" showInputMessage="1" showErrorMessage="1" sqref="E64:AI64 E75:AI75 E20:AI20 E42:AI42 E53:AI53 E97:AI97 E86:AI86 E108:AI108 E119:AI119 E130:AI130 E141:AI141 E31:AI31" xr:uid="{62142596-69AD-4F4A-BF97-27B3BADE5610}">
      <formula1>"○,／"</formula1>
    </dataValidation>
  </dataValidations>
  <printOptions horizontalCentered="1" verticalCentered="1"/>
  <pageMargins left="0.70866141732283472" right="0.70866141732283472" top="0.74803149606299213" bottom="0.55118110236220474" header="0" footer="0"/>
  <pageSetup paperSize="8" scale="91" orientation="portrait" r:id="rId1"/>
  <rowBreaks count="1" manualBreakCount="1">
    <brk id="77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7B41-3013-47C4-80A9-E6472A19163B}">
  <dimension ref="B1:AZ209"/>
  <sheetViews>
    <sheetView tabSelected="1" view="pageBreakPreview" topLeftCell="A120" zoomScaleNormal="100" zoomScaleSheetLayoutView="100" workbookViewId="0">
      <selection activeCell="BK145" sqref="BK145"/>
    </sheetView>
  </sheetViews>
  <sheetFormatPr defaultRowHeight="13.5"/>
  <cols>
    <col min="1" max="4" width="1.625" customWidth="1"/>
    <col min="5" max="35" width="3.625" customWidth="1"/>
    <col min="36" max="62" width="1.625" customWidth="1"/>
  </cols>
  <sheetData>
    <row r="1" spans="2:52" ht="30" customHeight="1">
      <c r="B1" s="46" t="s">
        <v>0</v>
      </c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</row>
    <row r="2" spans="2:52" ht="20.100000000000001" customHeight="1">
      <c r="B2" s="47" t="s">
        <v>1</v>
      </c>
      <c r="C2" s="47"/>
      <c r="D2" s="47"/>
      <c r="E2" s="47"/>
      <c r="F2" s="47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</row>
    <row r="3" spans="2:52" ht="20.100000000000001" customHeight="1">
      <c r="B3" s="47" t="s">
        <v>2</v>
      </c>
      <c r="C3" s="47"/>
      <c r="D3" s="47"/>
      <c r="E3" s="47"/>
      <c r="F3" s="47"/>
      <c r="G3" s="49"/>
      <c r="H3" s="49"/>
      <c r="I3" s="49"/>
      <c r="J3" s="49"/>
      <c r="K3" s="49"/>
      <c r="L3" s="1" t="s">
        <v>3</v>
      </c>
      <c r="M3" s="49"/>
      <c r="N3" s="49"/>
      <c r="O3" s="49"/>
      <c r="P3" s="49"/>
      <c r="Q3" s="49"/>
      <c r="R3" s="47" t="s">
        <v>4</v>
      </c>
      <c r="S3" s="47"/>
      <c r="T3" s="47"/>
      <c r="U3" s="47"/>
      <c r="V3" s="47"/>
      <c r="W3" s="47"/>
      <c r="X3" s="47"/>
      <c r="Y3" s="47"/>
      <c r="Z3" s="47"/>
      <c r="AH3" s="60"/>
      <c r="AI3" s="60"/>
      <c r="AJ3" s="60"/>
      <c r="AK3" s="60"/>
      <c r="AL3" s="60"/>
      <c r="AM3" s="60"/>
      <c r="AN3" s="60"/>
      <c r="AO3" s="60"/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</row>
    <row r="4" spans="2:52" ht="20.100000000000001" customHeight="1">
      <c r="B4" s="6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6"/>
      <c r="Y4" s="54" t="s">
        <v>32</v>
      </c>
      <c r="Z4" s="25"/>
      <c r="AA4" s="25"/>
      <c r="AB4" s="25"/>
      <c r="AC4" s="25"/>
      <c r="AD4" s="25"/>
      <c r="AE4" s="25"/>
      <c r="AF4" s="54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</row>
    <row r="5" spans="2:52" ht="20.100000000000001" customHeight="1">
      <c r="B5" s="6"/>
      <c r="C5" s="55" t="s">
        <v>28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7"/>
      <c r="X5" s="6"/>
      <c r="Y5" s="13"/>
      <c r="Z5" s="4" t="s">
        <v>33</v>
      </c>
      <c r="AA5" s="25" t="s">
        <v>35</v>
      </c>
      <c r="AB5" s="25"/>
      <c r="AC5" s="25"/>
      <c r="AD5" s="25"/>
      <c r="AE5" s="25"/>
      <c r="AF5" s="11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</row>
    <row r="6" spans="2:52" ht="20.100000000000001" customHeight="1">
      <c r="B6" s="6"/>
      <c r="C6" s="58" t="s">
        <v>31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59"/>
      <c r="X6" s="6"/>
      <c r="Y6" s="13"/>
      <c r="Z6" s="4" t="s">
        <v>34</v>
      </c>
      <c r="AA6" s="25" t="s">
        <v>36</v>
      </c>
      <c r="AB6" s="25"/>
      <c r="AC6" s="25"/>
      <c r="AD6" s="25"/>
      <c r="AE6" s="25"/>
      <c r="AF6" s="11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</row>
    <row r="7" spans="2:52" ht="20.100000000000001" customHeight="1">
      <c r="B7" s="6"/>
      <c r="C7" s="58" t="s">
        <v>29</v>
      </c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59"/>
      <c r="X7" s="6"/>
      <c r="Y7" s="13"/>
      <c r="Z7" s="4"/>
      <c r="AA7" s="25" t="s">
        <v>38</v>
      </c>
      <c r="AB7" s="25"/>
      <c r="AC7" s="25"/>
      <c r="AD7" s="25"/>
      <c r="AE7" s="25"/>
      <c r="AF7" s="11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</row>
    <row r="8" spans="2:52" ht="20.100000000000001" customHeight="1">
      <c r="B8" s="6"/>
      <c r="C8" s="50" t="s">
        <v>30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2"/>
      <c r="X8" s="6"/>
      <c r="Y8" s="13"/>
      <c r="Z8" s="14"/>
      <c r="AA8" s="25" t="s">
        <v>37</v>
      </c>
      <c r="AB8" s="25"/>
      <c r="AC8" s="25"/>
      <c r="AD8" s="25"/>
      <c r="AE8" s="25"/>
      <c r="AF8" s="11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</row>
    <row r="9" spans="2:52" ht="9.9499999999999993" customHeight="1">
      <c r="B9" s="6"/>
      <c r="C9" s="6"/>
      <c r="D9" s="6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7"/>
      <c r="Z9" s="9"/>
      <c r="AA9" s="8"/>
      <c r="AB9" s="8"/>
      <c r="AC9" s="8"/>
      <c r="AD9" s="8"/>
      <c r="AE9" s="8"/>
      <c r="AF9" s="12"/>
    </row>
    <row r="10" spans="2:52" ht="9.9499999999999993" customHeight="1">
      <c r="B10" s="53" t="s">
        <v>41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</row>
    <row r="11" spans="2:52" ht="9.9499999999999993" customHeight="1"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</row>
    <row r="12" spans="2:52" ht="15" customHeight="1">
      <c r="B12" s="29" t="s">
        <v>5</v>
      </c>
      <c r="C12" s="30"/>
      <c r="D12" s="31"/>
      <c r="E12" s="34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6" t="s">
        <v>14</v>
      </c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</row>
    <row r="13" spans="2:52" ht="15" customHeight="1">
      <c r="B13" s="29" t="s">
        <v>6</v>
      </c>
      <c r="C13" s="30"/>
      <c r="D13" s="31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5">
        <v>12</v>
      </c>
      <c r="Q13" s="5">
        <v>13</v>
      </c>
      <c r="R13" s="5">
        <v>14</v>
      </c>
      <c r="S13" s="5">
        <v>15</v>
      </c>
      <c r="T13" s="5">
        <v>16</v>
      </c>
      <c r="U13" s="5">
        <v>17</v>
      </c>
      <c r="V13" s="5">
        <v>18</v>
      </c>
      <c r="W13" s="5">
        <v>19</v>
      </c>
      <c r="X13" s="5">
        <v>20</v>
      </c>
      <c r="Y13" s="5">
        <v>21</v>
      </c>
      <c r="Z13" s="5">
        <v>22</v>
      </c>
      <c r="AA13" s="5">
        <v>23</v>
      </c>
      <c r="AB13" s="5">
        <v>24</v>
      </c>
      <c r="AC13" s="5">
        <v>25</v>
      </c>
      <c r="AD13" s="5">
        <v>26</v>
      </c>
      <c r="AE13" s="5">
        <v>27</v>
      </c>
      <c r="AF13" s="5">
        <v>28</v>
      </c>
      <c r="AG13" s="5">
        <v>29</v>
      </c>
      <c r="AH13" s="5">
        <v>30</v>
      </c>
      <c r="AI13" s="5">
        <v>31</v>
      </c>
      <c r="AJ13" s="24" t="s">
        <v>9</v>
      </c>
      <c r="AK13" s="24"/>
      <c r="AL13" s="24"/>
      <c r="AM13" s="25" t="s">
        <v>11</v>
      </c>
      <c r="AN13" s="25"/>
      <c r="AO13" s="25"/>
      <c r="AP13" s="25"/>
      <c r="AQ13" s="25"/>
      <c r="AR13" s="25"/>
      <c r="AS13" s="25"/>
      <c r="AT13" s="61"/>
      <c r="AU13" s="61"/>
      <c r="AV13" s="61"/>
      <c r="AW13" s="61"/>
      <c r="AX13" s="61"/>
    </row>
    <row r="14" spans="2:52" ht="15" customHeight="1">
      <c r="B14" s="29" t="s">
        <v>7</v>
      </c>
      <c r="C14" s="30"/>
      <c r="D14" s="31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24"/>
      <c r="AK14" s="24"/>
      <c r="AL14" s="24"/>
      <c r="AM14" s="25" t="s">
        <v>12</v>
      </c>
      <c r="AN14" s="25"/>
      <c r="AO14" s="25"/>
      <c r="AP14" s="25"/>
      <c r="AQ14" s="25"/>
      <c r="AR14" s="25"/>
      <c r="AS14" s="25"/>
      <c r="AT14" s="61"/>
      <c r="AU14" s="61"/>
      <c r="AV14" s="61"/>
      <c r="AW14" s="61"/>
      <c r="AX14" s="61"/>
    </row>
    <row r="15" spans="2:52" ht="15" customHeight="1">
      <c r="B15" s="37" t="s">
        <v>8</v>
      </c>
      <c r="C15" s="38"/>
      <c r="D15" s="39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24"/>
      <c r="AK15" s="24"/>
      <c r="AL15" s="24"/>
      <c r="AM15" s="16" t="s">
        <v>13</v>
      </c>
      <c r="AN15" s="16"/>
      <c r="AO15" s="16"/>
      <c r="AP15" s="16"/>
      <c r="AQ15" s="16"/>
      <c r="AR15" s="16"/>
      <c r="AS15" s="16"/>
      <c r="AT15" s="62"/>
      <c r="AU15" s="62"/>
      <c r="AV15" s="62"/>
      <c r="AW15" s="62"/>
      <c r="AX15" s="62"/>
    </row>
    <row r="16" spans="2:52" ht="15" customHeight="1">
      <c r="B16" s="40"/>
      <c r="C16" s="41"/>
      <c r="D16" s="42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24" t="s">
        <v>10</v>
      </c>
      <c r="AK16" s="24"/>
      <c r="AL16" s="24"/>
      <c r="AM16" s="25" t="s">
        <v>11</v>
      </c>
      <c r="AN16" s="25"/>
      <c r="AO16" s="25"/>
      <c r="AP16" s="25"/>
      <c r="AQ16" s="25"/>
      <c r="AR16" s="25"/>
      <c r="AS16" s="25"/>
      <c r="AT16" s="61"/>
      <c r="AU16" s="61"/>
      <c r="AV16" s="61"/>
      <c r="AW16" s="61"/>
      <c r="AX16" s="61"/>
    </row>
    <row r="17" spans="2:50" ht="15" customHeight="1">
      <c r="B17" s="40"/>
      <c r="C17" s="41"/>
      <c r="D17" s="42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24"/>
      <c r="AK17" s="24"/>
      <c r="AL17" s="24"/>
      <c r="AM17" s="25" t="s">
        <v>12</v>
      </c>
      <c r="AN17" s="25"/>
      <c r="AO17" s="25"/>
      <c r="AP17" s="25"/>
      <c r="AQ17" s="25"/>
      <c r="AR17" s="25"/>
      <c r="AS17" s="25"/>
      <c r="AT17" s="61"/>
      <c r="AU17" s="61"/>
      <c r="AV17" s="61"/>
      <c r="AW17" s="61"/>
      <c r="AX17" s="61"/>
    </row>
    <row r="18" spans="2:50" ht="15" customHeight="1">
      <c r="B18" s="40"/>
      <c r="C18" s="41"/>
      <c r="D18" s="42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24"/>
      <c r="AK18" s="24"/>
      <c r="AL18" s="24"/>
      <c r="AM18" s="16" t="s">
        <v>13</v>
      </c>
      <c r="AN18" s="16"/>
      <c r="AO18" s="16"/>
      <c r="AP18" s="16"/>
      <c r="AQ18" s="16"/>
      <c r="AR18" s="16"/>
      <c r="AS18" s="16"/>
      <c r="AT18" s="62"/>
      <c r="AU18" s="62"/>
      <c r="AV18" s="62"/>
      <c r="AW18" s="62"/>
      <c r="AX18" s="62"/>
    </row>
    <row r="19" spans="2:50" ht="15" customHeight="1">
      <c r="B19" s="43"/>
      <c r="C19" s="44"/>
      <c r="D19" s="45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27" t="s">
        <v>40</v>
      </c>
      <c r="AK19" s="28"/>
      <c r="AL19" s="28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</row>
    <row r="20" spans="2:50" ht="15" customHeight="1">
      <c r="B20" s="29" t="s">
        <v>9</v>
      </c>
      <c r="C20" s="30"/>
      <c r="D20" s="31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28"/>
      <c r="AK20" s="28"/>
      <c r="AL20" s="28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</row>
    <row r="21" spans="2:50" ht="15" customHeight="1">
      <c r="B21" s="29" t="s">
        <v>10</v>
      </c>
      <c r="C21" s="30"/>
      <c r="D21" s="31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28"/>
      <c r="AK21" s="28"/>
      <c r="AL21" s="28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</row>
    <row r="22" spans="2:50" ht="9.9499999999999993" customHeight="1"/>
    <row r="23" spans="2:50" ht="15" customHeight="1">
      <c r="B23" s="29" t="s">
        <v>5</v>
      </c>
      <c r="C23" s="30"/>
      <c r="D23" s="31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6" t="s">
        <v>14</v>
      </c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</row>
    <row r="24" spans="2:50" ht="15" customHeight="1">
      <c r="B24" s="29" t="s">
        <v>6</v>
      </c>
      <c r="C24" s="30"/>
      <c r="D24" s="31"/>
      <c r="E24" s="5">
        <v>1</v>
      </c>
      <c r="F24" s="5">
        <v>2</v>
      </c>
      <c r="G24" s="5">
        <v>3</v>
      </c>
      <c r="H24" s="5">
        <v>4</v>
      </c>
      <c r="I24" s="5">
        <v>5</v>
      </c>
      <c r="J24" s="5">
        <v>6</v>
      </c>
      <c r="K24" s="5">
        <v>7</v>
      </c>
      <c r="L24" s="5">
        <v>8</v>
      </c>
      <c r="M24" s="5">
        <v>9</v>
      </c>
      <c r="N24" s="5">
        <v>10</v>
      </c>
      <c r="O24" s="5">
        <v>11</v>
      </c>
      <c r="P24" s="5">
        <v>12</v>
      </c>
      <c r="Q24" s="5">
        <v>13</v>
      </c>
      <c r="R24" s="5">
        <v>14</v>
      </c>
      <c r="S24" s="5">
        <v>15</v>
      </c>
      <c r="T24" s="5">
        <v>16</v>
      </c>
      <c r="U24" s="5">
        <v>17</v>
      </c>
      <c r="V24" s="5">
        <v>18</v>
      </c>
      <c r="W24" s="5">
        <v>19</v>
      </c>
      <c r="X24" s="5">
        <v>20</v>
      </c>
      <c r="Y24" s="5">
        <v>21</v>
      </c>
      <c r="Z24" s="5">
        <v>22</v>
      </c>
      <c r="AA24" s="5">
        <v>23</v>
      </c>
      <c r="AB24" s="5">
        <v>24</v>
      </c>
      <c r="AC24" s="5">
        <v>25</v>
      </c>
      <c r="AD24" s="5">
        <v>26</v>
      </c>
      <c r="AE24" s="5">
        <v>27</v>
      </c>
      <c r="AF24" s="5">
        <v>28</v>
      </c>
      <c r="AG24" s="5">
        <v>29</v>
      </c>
      <c r="AH24" s="5">
        <v>30</v>
      </c>
      <c r="AI24" s="5">
        <v>31</v>
      </c>
      <c r="AJ24" s="24" t="s">
        <v>9</v>
      </c>
      <c r="AK24" s="24"/>
      <c r="AL24" s="24"/>
      <c r="AM24" s="25" t="s">
        <v>11</v>
      </c>
      <c r="AN24" s="25"/>
      <c r="AO24" s="25"/>
      <c r="AP24" s="25"/>
      <c r="AQ24" s="25"/>
      <c r="AR24" s="25"/>
      <c r="AS24" s="25"/>
      <c r="AT24" s="61"/>
      <c r="AU24" s="61"/>
      <c r="AV24" s="61"/>
      <c r="AW24" s="61"/>
      <c r="AX24" s="61"/>
    </row>
    <row r="25" spans="2:50" ht="15" customHeight="1">
      <c r="B25" s="29" t="s">
        <v>7</v>
      </c>
      <c r="C25" s="30"/>
      <c r="D25" s="3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24"/>
      <c r="AK25" s="24"/>
      <c r="AL25" s="24"/>
      <c r="AM25" s="25" t="s">
        <v>12</v>
      </c>
      <c r="AN25" s="25"/>
      <c r="AO25" s="25"/>
      <c r="AP25" s="25"/>
      <c r="AQ25" s="25"/>
      <c r="AR25" s="25"/>
      <c r="AS25" s="25"/>
      <c r="AT25" s="61"/>
      <c r="AU25" s="61"/>
      <c r="AV25" s="61"/>
      <c r="AW25" s="61"/>
      <c r="AX25" s="61"/>
    </row>
    <row r="26" spans="2:50" ht="15" customHeight="1">
      <c r="B26" s="37" t="s">
        <v>8</v>
      </c>
      <c r="C26" s="38"/>
      <c r="D26" s="39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24"/>
      <c r="AK26" s="24"/>
      <c r="AL26" s="24"/>
      <c r="AM26" s="16" t="s">
        <v>13</v>
      </c>
      <c r="AN26" s="16"/>
      <c r="AO26" s="16"/>
      <c r="AP26" s="16"/>
      <c r="AQ26" s="16"/>
      <c r="AR26" s="16"/>
      <c r="AS26" s="16"/>
      <c r="AT26" s="62"/>
      <c r="AU26" s="62"/>
      <c r="AV26" s="62"/>
      <c r="AW26" s="62"/>
      <c r="AX26" s="62"/>
    </row>
    <row r="27" spans="2:50" ht="15" customHeight="1">
      <c r="B27" s="40"/>
      <c r="C27" s="41"/>
      <c r="D27" s="4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24" t="s">
        <v>10</v>
      </c>
      <c r="AK27" s="24"/>
      <c r="AL27" s="24"/>
      <c r="AM27" s="25" t="s">
        <v>11</v>
      </c>
      <c r="AN27" s="25"/>
      <c r="AO27" s="25"/>
      <c r="AP27" s="25"/>
      <c r="AQ27" s="25"/>
      <c r="AR27" s="25"/>
      <c r="AS27" s="25"/>
      <c r="AT27" s="61"/>
      <c r="AU27" s="61"/>
      <c r="AV27" s="61"/>
      <c r="AW27" s="61"/>
      <c r="AX27" s="61"/>
    </row>
    <row r="28" spans="2:50" ht="15" customHeight="1">
      <c r="B28" s="40"/>
      <c r="C28" s="41"/>
      <c r="D28" s="42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24"/>
      <c r="AK28" s="24"/>
      <c r="AL28" s="24"/>
      <c r="AM28" s="25" t="s">
        <v>12</v>
      </c>
      <c r="AN28" s="25"/>
      <c r="AO28" s="25"/>
      <c r="AP28" s="25"/>
      <c r="AQ28" s="25"/>
      <c r="AR28" s="25"/>
      <c r="AS28" s="25"/>
      <c r="AT28" s="61"/>
      <c r="AU28" s="61"/>
      <c r="AV28" s="61"/>
      <c r="AW28" s="61"/>
      <c r="AX28" s="61"/>
    </row>
    <row r="29" spans="2:50" ht="15" customHeight="1">
      <c r="B29" s="40"/>
      <c r="C29" s="41"/>
      <c r="D29" s="4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24"/>
      <c r="AK29" s="24"/>
      <c r="AL29" s="24"/>
      <c r="AM29" s="16" t="s">
        <v>13</v>
      </c>
      <c r="AN29" s="16"/>
      <c r="AO29" s="16"/>
      <c r="AP29" s="16"/>
      <c r="AQ29" s="16"/>
      <c r="AR29" s="16"/>
      <c r="AS29" s="16"/>
      <c r="AT29" s="62"/>
      <c r="AU29" s="62"/>
      <c r="AV29" s="62"/>
      <c r="AW29" s="62"/>
      <c r="AX29" s="62"/>
    </row>
    <row r="30" spans="2:50" ht="15" customHeight="1">
      <c r="B30" s="43"/>
      <c r="C30" s="44"/>
      <c r="D30" s="45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27" t="s">
        <v>40</v>
      </c>
      <c r="AK30" s="28"/>
      <c r="AL30" s="28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</row>
    <row r="31" spans="2:50" ht="15" customHeight="1">
      <c r="B31" s="29" t="s">
        <v>9</v>
      </c>
      <c r="C31" s="30"/>
      <c r="D31" s="31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28"/>
      <c r="AK31" s="28"/>
      <c r="AL31" s="28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</row>
    <row r="32" spans="2:50" ht="15" customHeight="1">
      <c r="B32" s="29" t="s">
        <v>10</v>
      </c>
      <c r="C32" s="30"/>
      <c r="D32" s="3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28"/>
      <c r="AK32" s="28"/>
      <c r="AL32" s="28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</row>
    <row r="33" spans="2:50" ht="9.9499999999999993" customHeight="1"/>
    <row r="34" spans="2:50" ht="15" customHeight="1">
      <c r="B34" s="29" t="s">
        <v>5</v>
      </c>
      <c r="C34" s="30"/>
      <c r="D34" s="31"/>
      <c r="E34" s="34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6" t="s">
        <v>14</v>
      </c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</row>
    <row r="35" spans="2:50" ht="15" customHeight="1">
      <c r="B35" s="29" t="s">
        <v>6</v>
      </c>
      <c r="C35" s="30"/>
      <c r="D35" s="31"/>
      <c r="E35" s="5">
        <v>1</v>
      </c>
      <c r="F35" s="5">
        <v>2</v>
      </c>
      <c r="G35" s="5">
        <v>3</v>
      </c>
      <c r="H35" s="5">
        <v>4</v>
      </c>
      <c r="I35" s="5">
        <v>5</v>
      </c>
      <c r="J35" s="5">
        <v>6</v>
      </c>
      <c r="K35" s="5">
        <v>7</v>
      </c>
      <c r="L35" s="5">
        <v>8</v>
      </c>
      <c r="M35" s="5">
        <v>9</v>
      </c>
      <c r="N35" s="5">
        <v>10</v>
      </c>
      <c r="O35" s="5">
        <v>11</v>
      </c>
      <c r="P35" s="5">
        <v>12</v>
      </c>
      <c r="Q35" s="5">
        <v>13</v>
      </c>
      <c r="R35" s="5">
        <v>14</v>
      </c>
      <c r="S35" s="5">
        <v>15</v>
      </c>
      <c r="T35" s="5">
        <v>16</v>
      </c>
      <c r="U35" s="5">
        <v>17</v>
      </c>
      <c r="V35" s="5">
        <v>18</v>
      </c>
      <c r="W35" s="5">
        <v>19</v>
      </c>
      <c r="X35" s="5">
        <v>20</v>
      </c>
      <c r="Y35" s="5">
        <v>21</v>
      </c>
      <c r="Z35" s="5">
        <v>22</v>
      </c>
      <c r="AA35" s="5">
        <v>23</v>
      </c>
      <c r="AB35" s="5">
        <v>24</v>
      </c>
      <c r="AC35" s="5">
        <v>25</v>
      </c>
      <c r="AD35" s="5">
        <v>26</v>
      </c>
      <c r="AE35" s="5">
        <v>27</v>
      </c>
      <c r="AF35" s="5">
        <v>28</v>
      </c>
      <c r="AG35" s="5">
        <v>29</v>
      </c>
      <c r="AH35" s="5">
        <v>30</v>
      </c>
      <c r="AI35" s="5">
        <v>31</v>
      </c>
      <c r="AJ35" s="24" t="s">
        <v>9</v>
      </c>
      <c r="AK35" s="24"/>
      <c r="AL35" s="24"/>
      <c r="AM35" s="25" t="s">
        <v>11</v>
      </c>
      <c r="AN35" s="25"/>
      <c r="AO35" s="25"/>
      <c r="AP35" s="25"/>
      <c r="AQ35" s="25"/>
      <c r="AR35" s="25"/>
      <c r="AS35" s="25"/>
      <c r="AT35" s="61"/>
      <c r="AU35" s="61"/>
      <c r="AV35" s="61"/>
      <c r="AW35" s="61"/>
      <c r="AX35" s="61"/>
    </row>
    <row r="36" spans="2:50" ht="15" customHeight="1">
      <c r="B36" s="29" t="s">
        <v>7</v>
      </c>
      <c r="C36" s="30"/>
      <c r="D36" s="31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24"/>
      <c r="AK36" s="24"/>
      <c r="AL36" s="24"/>
      <c r="AM36" s="25" t="s">
        <v>12</v>
      </c>
      <c r="AN36" s="25"/>
      <c r="AO36" s="25"/>
      <c r="AP36" s="25"/>
      <c r="AQ36" s="25"/>
      <c r="AR36" s="25"/>
      <c r="AS36" s="25"/>
      <c r="AT36" s="61"/>
      <c r="AU36" s="61"/>
      <c r="AV36" s="61"/>
      <c r="AW36" s="61"/>
      <c r="AX36" s="61"/>
    </row>
    <row r="37" spans="2:50" ht="15" customHeight="1">
      <c r="B37" s="37" t="s">
        <v>8</v>
      </c>
      <c r="C37" s="38"/>
      <c r="D37" s="39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24"/>
      <c r="AK37" s="24"/>
      <c r="AL37" s="24"/>
      <c r="AM37" s="16" t="s">
        <v>13</v>
      </c>
      <c r="AN37" s="16"/>
      <c r="AO37" s="16"/>
      <c r="AP37" s="16"/>
      <c r="AQ37" s="16"/>
      <c r="AR37" s="16"/>
      <c r="AS37" s="16"/>
      <c r="AT37" s="62"/>
      <c r="AU37" s="62"/>
      <c r="AV37" s="62"/>
      <c r="AW37" s="62"/>
      <c r="AX37" s="62"/>
    </row>
    <row r="38" spans="2:50" ht="15" customHeight="1">
      <c r="B38" s="40"/>
      <c r="C38" s="41"/>
      <c r="D38" s="42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24" t="s">
        <v>10</v>
      </c>
      <c r="AK38" s="24"/>
      <c r="AL38" s="24"/>
      <c r="AM38" s="25" t="s">
        <v>11</v>
      </c>
      <c r="AN38" s="25"/>
      <c r="AO38" s="25"/>
      <c r="AP38" s="25"/>
      <c r="AQ38" s="25"/>
      <c r="AR38" s="25"/>
      <c r="AS38" s="25"/>
      <c r="AT38" s="61"/>
      <c r="AU38" s="61"/>
      <c r="AV38" s="61"/>
      <c r="AW38" s="61"/>
      <c r="AX38" s="61"/>
    </row>
    <row r="39" spans="2:50" ht="15" customHeight="1">
      <c r="B39" s="40"/>
      <c r="C39" s="41"/>
      <c r="D39" s="42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24"/>
      <c r="AK39" s="24"/>
      <c r="AL39" s="24"/>
      <c r="AM39" s="25" t="s">
        <v>12</v>
      </c>
      <c r="AN39" s="25"/>
      <c r="AO39" s="25"/>
      <c r="AP39" s="25"/>
      <c r="AQ39" s="25"/>
      <c r="AR39" s="25"/>
      <c r="AS39" s="25"/>
      <c r="AT39" s="61"/>
      <c r="AU39" s="61"/>
      <c r="AV39" s="61"/>
      <c r="AW39" s="61"/>
      <c r="AX39" s="61"/>
    </row>
    <row r="40" spans="2:50" ht="15" customHeight="1">
      <c r="B40" s="40"/>
      <c r="C40" s="41"/>
      <c r="D40" s="42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24"/>
      <c r="AK40" s="24"/>
      <c r="AL40" s="24"/>
      <c r="AM40" s="16" t="s">
        <v>13</v>
      </c>
      <c r="AN40" s="16"/>
      <c r="AO40" s="16"/>
      <c r="AP40" s="16"/>
      <c r="AQ40" s="16"/>
      <c r="AR40" s="16"/>
      <c r="AS40" s="16"/>
      <c r="AT40" s="62"/>
      <c r="AU40" s="62"/>
      <c r="AV40" s="62"/>
      <c r="AW40" s="62"/>
      <c r="AX40" s="62"/>
    </row>
    <row r="41" spans="2:50" ht="15" customHeight="1">
      <c r="B41" s="43"/>
      <c r="C41" s="44"/>
      <c r="D41" s="45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27" t="s">
        <v>40</v>
      </c>
      <c r="AK41" s="28"/>
      <c r="AL41" s="28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</row>
    <row r="42" spans="2:50" ht="15" customHeight="1">
      <c r="B42" s="29" t="s">
        <v>9</v>
      </c>
      <c r="C42" s="30"/>
      <c r="D42" s="31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28"/>
      <c r="AK42" s="28"/>
      <c r="AL42" s="28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</row>
    <row r="43" spans="2:50" ht="15" customHeight="1">
      <c r="B43" s="29" t="s">
        <v>10</v>
      </c>
      <c r="C43" s="30"/>
      <c r="D43" s="31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28"/>
      <c r="AK43" s="28"/>
      <c r="AL43" s="28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</row>
    <row r="44" spans="2:50" ht="9.9499999999999993" customHeight="1"/>
    <row r="45" spans="2:50" ht="15" customHeight="1">
      <c r="B45" s="29" t="s">
        <v>5</v>
      </c>
      <c r="C45" s="30"/>
      <c r="D45" s="31"/>
      <c r="E45" s="34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6" t="s">
        <v>14</v>
      </c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</row>
    <row r="46" spans="2:50" ht="15" customHeight="1">
      <c r="B46" s="29" t="s">
        <v>6</v>
      </c>
      <c r="C46" s="30"/>
      <c r="D46" s="31"/>
      <c r="E46" s="5">
        <v>1</v>
      </c>
      <c r="F46" s="5">
        <v>2</v>
      </c>
      <c r="G46" s="5">
        <v>3</v>
      </c>
      <c r="H46" s="5">
        <v>4</v>
      </c>
      <c r="I46" s="5">
        <v>5</v>
      </c>
      <c r="J46" s="5">
        <v>6</v>
      </c>
      <c r="K46" s="5">
        <v>7</v>
      </c>
      <c r="L46" s="5">
        <v>8</v>
      </c>
      <c r="M46" s="5">
        <v>9</v>
      </c>
      <c r="N46" s="5">
        <v>10</v>
      </c>
      <c r="O46" s="5">
        <v>11</v>
      </c>
      <c r="P46" s="5">
        <v>12</v>
      </c>
      <c r="Q46" s="5">
        <v>13</v>
      </c>
      <c r="R46" s="5">
        <v>14</v>
      </c>
      <c r="S46" s="5">
        <v>15</v>
      </c>
      <c r="T46" s="5">
        <v>16</v>
      </c>
      <c r="U46" s="5">
        <v>17</v>
      </c>
      <c r="V46" s="5">
        <v>18</v>
      </c>
      <c r="W46" s="5">
        <v>19</v>
      </c>
      <c r="X46" s="5">
        <v>20</v>
      </c>
      <c r="Y46" s="5">
        <v>21</v>
      </c>
      <c r="Z46" s="5">
        <v>22</v>
      </c>
      <c r="AA46" s="5">
        <v>23</v>
      </c>
      <c r="AB46" s="5">
        <v>24</v>
      </c>
      <c r="AC46" s="5">
        <v>25</v>
      </c>
      <c r="AD46" s="5">
        <v>26</v>
      </c>
      <c r="AE46" s="5">
        <v>27</v>
      </c>
      <c r="AF46" s="5">
        <v>28</v>
      </c>
      <c r="AG46" s="5">
        <v>29</v>
      </c>
      <c r="AH46" s="5">
        <v>30</v>
      </c>
      <c r="AI46" s="5">
        <v>31</v>
      </c>
      <c r="AJ46" s="24" t="s">
        <v>9</v>
      </c>
      <c r="AK46" s="24"/>
      <c r="AL46" s="24"/>
      <c r="AM46" s="25" t="s">
        <v>11</v>
      </c>
      <c r="AN46" s="25"/>
      <c r="AO46" s="25"/>
      <c r="AP46" s="25"/>
      <c r="AQ46" s="25"/>
      <c r="AR46" s="25"/>
      <c r="AS46" s="25"/>
      <c r="AT46" s="61"/>
      <c r="AU46" s="61"/>
      <c r="AV46" s="61"/>
      <c r="AW46" s="61"/>
      <c r="AX46" s="61"/>
    </row>
    <row r="47" spans="2:50" ht="15" customHeight="1">
      <c r="B47" s="29" t="s">
        <v>7</v>
      </c>
      <c r="C47" s="30"/>
      <c r="D47" s="31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24"/>
      <c r="AK47" s="24"/>
      <c r="AL47" s="24"/>
      <c r="AM47" s="25" t="s">
        <v>12</v>
      </c>
      <c r="AN47" s="25"/>
      <c r="AO47" s="25"/>
      <c r="AP47" s="25"/>
      <c r="AQ47" s="25"/>
      <c r="AR47" s="25"/>
      <c r="AS47" s="25"/>
      <c r="AT47" s="61"/>
      <c r="AU47" s="61"/>
      <c r="AV47" s="61"/>
      <c r="AW47" s="61"/>
      <c r="AX47" s="61"/>
    </row>
    <row r="48" spans="2:50" ht="15" customHeight="1">
      <c r="B48" s="37" t="s">
        <v>8</v>
      </c>
      <c r="C48" s="38"/>
      <c r="D48" s="39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24"/>
      <c r="AK48" s="24"/>
      <c r="AL48" s="24"/>
      <c r="AM48" s="16" t="s">
        <v>13</v>
      </c>
      <c r="AN48" s="16"/>
      <c r="AO48" s="16"/>
      <c r="AP48" s="16"/>
      <c r="AQ48" s="16"/>
      <c r="AR48" s="16"/>
      <c r="AS48" s="16"/>
      <c r="AT48" s="62"/>
      <c r="AU48" s="62"/>
      <c r="AV48" s="62"/>
      <c r="AW48" s="62"/>
      <c r="AX48" s="62"/>
    </row>
    <row r="49" spans="2:50" ht="15" customHeight="1">
      <c r="B49" s="40"/>
      <c r="C49" s="41"/>
      <c r="D49" s="42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24" t="s">
        <v>10</v>
      </c>
      <c r="AK49" s="24"/>
      <c r="AL49" s="24"/>
      <c r="AM49" s="25" t="s">
        <v>11</v>
      </c>
      <c r="AN49" s="25"/>
      <c r="AO49" s="25"/>
      <c r="AP49" s="25"/>
      <c r="AQ49" s="25"/>
      <c r="AR49" s="25"/>
      <c r="AS49" s="25"/>
      <c r="AT49" s="61"/>
      <c r="AU49" s="61"/>
      <c r="AV49" s="61"/>
      <c r="AW49" s="61"/>
      <c r="AX49" s="61"/>
    </row>
    <row r="50" spans="2:50" ht="15" customHeight="1">
      <c r="B50" s="40"/>
      <c r="C50" s="41"/>
      <c r="D50" s="42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24"/>
      <c r="AK50" s="24"/>
      <c r="AL50" s="24"/>
      <c r="AM50" s="25" t="s">
        <v>12</v>
      </c>
      <c r="AN50" s="25"/>
      <c r="AO50" s="25"/>
      <c r="AP50" s="25"/>
      <c r="AQ50" s="25"/>
      <c r="AR50" s="25"/>
      <c r="AS50" s="25"/>
      <c r="AT50" s="61"/>
      <c r="AU50" s="61"/>
      <c r="AV50" s="61"/>
      <c r="AW50" s="61"/>
      <c r="AX50" s="61"/>
    </row>
    <row r="51" spans="2:50" ht="15" customHeight="1">
      <c r="B51" s="40"/>
      <c r="C51" s="41"/>
      <c r="D51" s="42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24"/>
      <c r="AK51" s="24"/>
      <c r="AL51" s="24"/>
      <c r="AM51" s="16" t="s">
        <v>13</v>
      </c>
      <c r="AN51" s="16"/>
      <c r="AO51" s="16"/>
      <c r="AP51" s="16"/>
      <c r="AQ51" s="16"/>
      <c r="AR51" s="16"/>
      <c r="AS51" s="16"/>
      <c r="AT51" s="62"/>
      <c r="AU51" s="62"/>
      <c r="AV51" s="62"/>
      <c r="AW51" s="62"/>
      <c r="AX51" s="62"/>
    </row>
    <row r="52" spans="2:50" ht="15" customHeight="1">
      <c r="B52" s="43"/>
      <c r="C52" s="44"/>
      <c r="D52" s="45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27" t="s">
        <v>40</v>
      </c>
      <c r="AK52" s="28"/>
      <c r="AL52" s="28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</row>
    <row r="53" spans="2:50" ht="15" customHeight="1">
      <c r="B53" s="29" t="s">
        <v>9</v>
      </c>
      <c r="C53" s="30"/>
      <c r="D53" s="31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28"/>
      <c r="AK53" s="28"/>
      <c r="AL53" s="28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</row>
    <row r="54" spans="2:50" ht="15" customHeight="1">
      <c r="B54" s="29" t="s">
        <v>10</v>
      </c>
      <c r="C54" s="30"/>
      <c r="D54" s="31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28"/>
      <c r="AK54" s="28"/>
      <c r="AL54" s="28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</row>
    <row r="55" spans="2:50" ht="9.9499999999999993" customHeight="1"/>
    <row r="56" spans="2:50" ht="15" customHeight="1">
      <c r="B56" s="29" t="s">
        <v>5</v>
      </c>
      <c r="C56" s="30"/>
      <c r="D56" s="31"/>
      <c r="E56" s="34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6" t="s">
        <v>14</v>
      </c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</row>
    <row r="57" spans="2:50" ht="15" customHeight="1">
      <c r="B57" s="29" t="s">
        <v>6</v>
      </c>
      <c r="C57" s="30"/>
      <c r="D57" s="31"/>
      <c r="E57" s="5">
        <v>1</v>
      </c>
      <c r="F57" s="5">
        <v>2</v>
      </c>
      <c r="G57" s="5">
        <v>3</v>
      </c>
      <c r="H57" s="5">
        <v>4</v>
      </c>
      <c r="I57" s="5">
        <v>5</v>
      </c>
      <c r="J57" s="5">
        <v>6</v>
      </c>
      <c r="K57" s="5">
        <v>7</v>
      </c>
      <c r="L57" s="5">
        <v>8</v>
      </c>
      <c r="M57" s="5">
        <v>9</v>
      </c>
      <c r="N57" s="5">
        <v>10</v>
      </c>
      <c r="O57" s="5">
        <v>11</v>
      </c>
      <c r="P57" s="5">
        <v>12</v>
      </c>
      <c r="Q57" s="5">
        <v>13</v>
      </c>
      <c r="R57" s="5">
        <v>14</v>
      </c>
      <c r="S57" s="5">
        <v>15</v>
      </c>
      <c r="T57" s="5">
        <v>16</v>
      </c>
      <c r="U57" s="5">
        <v>17</v>
      </c>
      <c r="V57" s="5">
        <v>18</v>
      </c>
      <c r="W57" s="5">
        <v>19</v>
      </c>
      <c r="X57" s="5">
        <v>20</v>
      </c>
      <c r="Y57" s="5">
        <v>21</v>
      </c>
      <c r="Z57" s="5">
        <v>22</v>
      </c>
      <c r="AA57" s="5">
        <v>23</v>
      </c>
      <c r="AB57" s="5">
        <v>24</v>
      </c>
      <c r="AC57" s="5">
        <v>25</v>
      </c>
      <c r="AD57" s="5">
        <v>26</v>
      </c>
      <c r="AE57" s="5">
        <v>27</v>
      </c>
      <c r="AF57" s="5">
        <v>28</v>
      </c>
      <c r="AG57" s="5">
        <v>29</v>
      </c>
      <c r="AH57" s="5">
        <v>30</v>
      </c>
      <c r="AI57" s="5">
        <v>31</v>
      </c>
      <c r="AJ57" s="24" t="s">
        <v>9</v>
      </c>
      <c r="AK57" s="24"/>
      <c r="AL57" s="24"/>
      <c r="AM57" s="25" t="s">
        <v>11</v>
      </c>
      <c r="AN57" s="25"/>
      <c r="AO57" s="25"/>
      <c r="AP57" s="25"/>
      <c r="AQ57" s="25"/>
      <c r="AR57" s="25"/>
      <c r="AS57" s="25"/>
      <c r="AT57" s="61"/>
      <c r="AU57" s="61"/>
      <c r="AV57" s="61"/>
      <c r="AW57" s="61"/>
      <c r="AX57" s="61"/>
    </row>
    <row r="58" spans="2:50" ht="15" customHeight="1">
      <c r="B58" s="29" t="s">
        <v>7</v>
      </c>
      <c r="C58" s="30"/>
      <c r="D58" s="31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24"/>
      <c r="AK58" s="24"/>
      <c r="AL58" s="24"/>
      <c r="AM58" s="25" t="s">
        <v>12</v>
      </c>
      <c r="AN58" s="25"/>
      <c r="AO58" s="25"/>
      <c r="AP58" s="25"/>
      <c r="AQ58" s="25"/>
      <c r="AR58" s="25"/>
      <c r="AS58" s="25"/>
      <c r="AT58" s="61"/>
      <c r="AU58" s="61"/>
      <c r="AV58" s="61"/>
      <c r="AW58" s="61"/>
      <c r="AX58" s="61"/>
    </row>
    <row r="59" spans="2:50" ht="15" customHeight="1">
      <c r="B59" s="37" t="s">
        <v>8</v>
      </c>
      <c r="C59" s="38"/>
      <c r="D59" s="39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24"/>
      <c r="AK59" s="24"/>
      <c r="AL59" s="24"/>
      <c r="AM59" s="16" t="s">
        <v>13</v>
      </c>
      <c r="AN59" s="16"/>
      <c r="AO59" s="16"/>
      <c r="AP59" s="16"/>
      <c r="AQ59" s="16"/>
      <c r="AR59" s="16"/>
      <c r="AS59" s="16"/>
      <c r="AT59" s="62"/>
      <c r="AU59" s="62"/>
      <c r="AV59" s="62"/>
      <c r="AW59" s="62"/>
      <c r="AX59" s="62"/>
    </row>
    <row r="60" spans="2:50" ht="15" customHeight="1">
      <c r="B60" s="40"/>
      <c r="C60" s="41"/>
      <c r="D60" s="42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24" t="s">
        <v>10</v>
      </c>
      <c r="AK60" s="24"/>
      <c r="AL60" s="24"/>
      <c r="AM60" s="25" t="s">
        <v>11</v>
      </c>
      <c r="AN60" s="25"/>
      <c r="AO60" s="25"/>
      <c r="AP60" s="25"/>
      <c r="AQ60" s="25"/>
      <c r="AR60" s="25"/>
      <c r="AS60" s="25"/>
      <c r="AT60" s="61"/>
      <c r="AU60" s="61"/>
      <c r="AV60" s="61"/>
      <c r="AW60" s="61"/>
      <c r="AX60" s="61"/>
    </row>
    <row r="61" spans="2:50" ht="15" customHeight="1">
      <c r="B61" s="40"/>
      <c r="C61" s="41"/>
      <c r="D61" s="42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24"/>
      <c r="AK61" s="24"/>
      <c r="AL61" s="24"/>
      <c r="AM61" s="25" t="s">
        <v>12</v>
      </c>
      <c r="AN61" s="25"/>
      <c r="AO61" s="25"/>
      <c r="AP61" s="25"/>
      <c r="AQ61" s="25"/>
      <c r="AR61" s="25"/>
      <c r="AS61" s="25"/>
      <c r="AT61" s="61"/>
      <c r="AU61" s="61"/>
      <c r="AV61" s="61"/>
      <c r="AW61" s="61"/>
      <c r="AX61" s="61"/>
    </row>
    <row r="62" spans="2:50" ht="15" customHeight="1">
      <c r="B62" s="40"/>
      <c r="C62" s="41"/>
      <c r="D62" s="42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24"/>
      <c r="AK62" s="24"/>
      <c r="AL62" s="24"/>
      <c r="AM62" s="16" t="s">
        <v>13</v>
      </c>
      <c r="AN62" s="16"/>
      <c r="AO62" s="16"/>
      <c r="AP62" s="16"/>
      <c r="AQ62" s="16"/>
      <c r="AR62" s="16"/>
      <c r="AS62" s="16"/>
      <c r="AT62" s="62"/>
      <c r="AU62" s="62"/>
      <c r="AV62" s="62"/>
      <c r="AW62" s="62"/>
      <c r="AX62" s="62"/>
    </row>
    <row r="63" spans="2:50" ht="15" customHeight="1">
      <c r="B63" s="43"/>
      <c r="C63" s="44"/>
      <c r="D63" s="45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27" t="s">
        <v>40</v>
      </c>
      <c r="AK63" s="28"/>
      <c r="AL63" s="28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</row>
    <row r="64" spans="2:50" ht="15" customHeight="1">
      <c r="B64" s="29" t="s">
        <v>9</v>
      </c>
      <c r="C64" s="30"/>
      <c r="D64" s="31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28"/>
      <c r="AK64" s="28"/>
      <c r="AL64" s="28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</row>
    <row r="65" spans="2:50" ht="15" customHeight="1">
      <c r="B65" s="29" t="s">
        <v>10</v>
      </c>
      <c r="C65" s="30"/>
      <c r="D65" s="31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28"/>
      <c r="AK65" s="28"/>
      <c r="AL65" s="28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</row>
    <row r="66" spans="2:50" ht="9.9499999999999993" customHeight="1">
      <c r="B66" s="1"/>
      <c r="C66" s="1"/>
      <c r="D66" s="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1"/>
      <c r="AK66" s="1"/>
      <c r="AL66" s="1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2:50" ht="15" customHeight="1">
      <c r="B67" s="29" t="s">
        <v>5</v>
      </c>
      <c r="C67" s="30"/>
      <c r="D67" s="31"/>
      <c r="E67" s="34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6" t="s">
        <v>14</v>
      </c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</row>
    <row r="68" spans="2:50" ht="15" customHeight="1">
      <c r="B68" s="29" t="s">
        <v>6</v>
      </c>
      <c r="C68" s="30"/>
      <c r="D68" s="31"/>
      <c r="E68" s="5">
        <v>1</v>
      </c>
      <c r="F68" s="5">
        <v>2</v>
      </c>
      <c r="G68" s="5">
        <v>3</v>
      </c>
      <c r="H68" s="5">
        <v>4</v>
      </c>
      <c r="I68" s="5">
        <v>5</v>
      </c>
      <c r="J68" s="5">
        <v>6</v>
      </c>
      <c r="K68" s="5">
        <v>7</v>
      </c>
      <c r="L68" s="5">
        <v>8</v>
      </c>
      <c r="M68" s="5">
        <v>9</v>
      </c>
      <c r="N68" s="5">
        <v>10</v>
      </c>
      <c r="O68" s="5">
        <v>11</v>
      </c>
      <c r="P68" s="5">
        <v>12</v>
      </c>
      <c r="Q68" s="5">
        <v>13</v>
      </c>
      <c r="R68" s="5">
        <v>14</v>
      </c>
      <c r="S68" s="5">
        <v>15</v>
      </c>
      <c r="T68" s="5">
        <v>16</v>
      </c>
      <c r="U68" s="5">
        <v>17</v>
      </c>
      <c r="V68" s="5">
        <v>18</v>
      </c>
      <c r="W68" s="5">
        <v>19</v>
      </c>
      <c r="X68" s="5">
        <v>20</v>
      </c>
      <c r="Y68" s="5">
        <v>21</v>
      </c>
      <c r="Z68" s="5">
        <v>22</v>
      </c>
      <c r="AA68" s="5">
        <v>23</v>
      </c>
      <c r="AB68" s="5">
        <v>24</v>
      </c>
      <c r="AC68" s="5">
        <v>25</v>
      </c>
      <c r="AD68" s="5">
        <v>26</v>
      </c>
      <c r="AE68" s="5">
        <v>27</v>
      </c>
      <c r="AF68" s="5">
        <v>28</v>
      </c>
      <c r="AG68" s="5">
        <v>29</v>
      </c>
      <c r="AH68" s="5">
        <v>30</v>
      </c>
      <c r="AI68" s="5">
        <v>31</v>
      </c>
      <c r="AJ68" s="24" t="s">
        <v>9</v>
      </c>
      <c r="AK68" s="24"/>
      <c r="AL68" s="24"/>
      <c r="AM68" s="25" t="s">
        <v>11</v>
      </c>
      <c r="AN68" s="25"/>
      <c r="AO68" s="25"/>
      <c r="AP68" s="25"/>
      <c r="AQ68" s="25"/>
      <c r="AR68" s="25"/>
      <c r="AS68" s="25"/>
      <c r="AT68" s="61"/>
      <c r="AU68" s="61"/>
      <c r="AV68" s="61"/>
      <c r="AW68" s="61"/>
      <c r="AX68" s="61"/>
    </row>
    <row r="69" spans="2:50" ht="15" customHeight="1">
      <c r="B69" s="29" t="s">
        <v>7</v>
      </c>
      <c r="C69" s="30"/>
      <c r="D69" s="31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24"/>
      <c r="AK69" s="24"/>
      <c r="AL69" s="24"/>
      <c r="AM69" s="25" t="s">
        <v>12</v>
      </c>
      <c r="AN69" s="25"/>
      <c r="AO69" s="25"/>
      <c r="AP69" s="25"/>
      <c r="AQ69" s="25"/>
      <c r="AR69" s="25"/>
      <c r="AS69" s="25"/>
      <c r="AT69" s="61"/>
      <c r="AU69" s="61"/>
      <c r="AV69" s="61"/>
      <c r="AW69" s="61"/>
      <c r="AX69" s="61"/>
    </row>
    <row r="70" spans="2:50" ht="15" customHeight="1">
      <c r="B70" s="37" t="s">
        <v>8</v>
      </c>
      <c r="C70" s="38"/>
      <c r="D70" s="39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24"/>
      <c r="AK70" s="24"/>
      <c r="AL70" s="24"/>
      <c r="AM70" s="16" t="s">
        <v>13</v>
      </c>
      <c r="AN70" s="16"/>
      <c r="AO70" s="16"/>
      <c r="AP70" s="16"/>
      <c r="AQ70" s="16"/>
      <c r="AR70" s="16"/>
      <c r="AS70" s="16"/>
      <c r="AT70" s="62"/>
      <c r="AU70" s="62"/>
      <c r="AV70" s="62"/>
      <c r="AW70" s="62"/>
      <c r="AX70" s="62"/>
    </row>
    <row r="71" spans="2:50" ht="15" customHeight="1">
      <c r="B71" s="40"/>
      <c r="C71" s="41"/>
      <c r="D71" s="42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24" t="s">
        <v>10</v>
      </c>
      <c r="AK71" s="24"/>
      <c r="AL71" s="24"/>
      <c r="AM71" s="25" t="s">
        <v>11</v>
      </c>
      <c r="AN71" s="25"/>
      <c r="AO71" s="25"/>
      <c r="AP71" s="25"/>
      <c r="AQ71" s="25"/>
      <c r="AR71" s="25"/>
      <c r="AS71" s="25"/>
      <c r="AT71" s="61"/>
      <c r="AU71" s="61"/>
      <c r="AV71" s="61"/>
      <c r="AW71" s="61"/>
      <c r="AX71" s="61"/>
    </row>
    <row r="72" spans="2:50" ht="15" customHeight="1">
      <c r="B72" s="40"/>
      <c r="C72" s="41"/>
      <c r="D72" s="42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24"/>
      <c r="AK72" s="24"/>
      <c r="AL72" s="24"/>
      <c r="AM72" s="25" t="s">
        <v>12</v>
      </c>
      <c r="AN72" s="25"/>
      <c r="AO72" s="25"/>
      <c r="AP72" s="25"/>
      <c r="AQ72" s="25"/>
      <c r="AR72" s="25"/>
      <c r="AS72" s="25"/>
      <c r="AT72" s="61"/>
      <c r="AU72" s="61"/>
      <c r="AV72" s="61"/>
      <c r="AW72" s="61"/>
      <c r="AX72" s="61"/>
    </row>
    <row r="73" spans="2:50" ht="15" customHeight="1">
      <c r="B73" s="40"/>
      <c r="C73" s="41"/>
      <c r="D73" s="42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24"/>
      <c r="AK73" s="24"/>
      <c r="AL73" s="24"/>
      <c r="AM73" s="16" t="s">
        <v>13</v>
      </c>
      <c r="AN73" s="16"/>
      <c r="AO73" s="16"/>
      <c r="AP73" s="16"/>
      <c r="AQ73" s="16"/>
      <c r="AR73" s="16"/>
      <c r="AS73" s="16"/>
      <c r="AT73" s="62"/>
      <c r="AU73" s="62"/>
      <c r="AV73" s="62"/>
      <c r="AW73" s="62"/>
      <c r="AX73" s="62"/>
    </row>
    <row r="74" spans="2:50" ht="15" customHeight="1">
      <c r="B74" s="43"/>
      <c r="C74" s="44"/>
      <c r="D74" s="45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27" t="s">
        <v>40</v>
      </c>
      <c r="AK74" s="28"/>
      <c r="AL74" s="28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</row>
    <row r="75" spans="2:50" ht="15" customHeight="1">
      <c r="B75" s="29" t="s">
        <v>9</v>
      </c>
      <c r="C75" s="30"/>
      <c r="D75" s="31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28"/>
      <c r="AK75" s="28"/>
      <c r="AL75" s="28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</row>
    <row r="76" spans="2:50" ht="15" customHeight="1">
      <c r="B76" s="29" t="s">
        <v>10</v>
      </c>
      <c r="C76" s="30"/>
      <c r="D76" s="31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28"/>
      <c r="AK76" s="28"/>
      <c r="AL76" s="28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</row>
    <row r="77" spans="2:50" ht="9.9499999999999993" customHeight="1"/>
    <row r="78" spans="2:50" ht="15" customHeight="1">
      <c r="B78" s="29" t="s">
        <v>5</v>
      </c>
      <c r="C78" s="30"/>
      <c r="D78" s="31"/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6" t="s">
        <v>14</v>
      </c>
      <c r="AK78" s="36"/>
      <c r="AL78" s="36"/>
      <c r="AM78" s="36"/>
      <c r="AN78" s="36"/>
      <c r="AO78" s="36"/>
      <c r="AP78" s="36"/>
      <c r="AQ78" s="36"/>
      <c r="AR78" s="36"/>
      <c r="AS78" s="36"/>
      <c r="AT78" s="36"/>
      <c r="AU78" s="36"/>
      <c r="AV78" s="36"/>
      <c r="AW78" s="36"/>
      <c r="AX78" s="36"/>
    </row>
    <row r="79" spans="2:50" ht="15" customHeight="1">
      <c r="B79" s="29" t="s">
        <v>6</v>
      </c>
      <c r="C79" s="30"/>
      <c r="D79" s="31"/>
      <c r="E79" s="5">
        <v>1</v>
      </c>
      <c r="F79" s="5">
        <v>2</v>
      </c>
      <c r="G79" s="5">
        <v>3</v>
      </c>
      <c r="H79" s="5">
        <v>4</v>
      </c>
      <c r="I79" s="5">
        <v>5</v>
      </c>
      <c r="J79" s="5">
        <v>6</v>
      </c>
      <c r="K79" s="5">
        <v>7</v>
      </c>
      <c r="L79" s="5">
        <v>8</v>
      </c>
      <c r="M79" s="5">
        <v>9</v>
      </c>
      <c r="N79" s="5">
        <v>10</v>
      </c>
      <c r="O79" s="5">
        <v>11</v>
      </c>
      <c r="P79" s="5">
        <v>12</v>
      </c>
      <c r="Q79" s="5">
        <v>13</v>
      </c>
      <c r="R79" s="5">
        <v>14</v>
      </c>
      <c r="S79" s="5">
        <v>15</v>
      </c>
      <c r="T79" s="5">
        <v>16</v>
      </c>
      <c r="U79" s="5">
        <v>17</v>
      </c>
      <c r="V79" s="5">
        <v>18</v>
      </c>
      <c r="W79" s="5">
        <v>19</v>
      </c>
      <c r="X79" s="5">
        <v>20</v>
      </c>
      <c r="Y79" s="5">
        <v>21</v>
      </c>
      <c r="Z79" s="5">
        <v>22</v>
      </c>
      <c r="AA79" s="5">
        <v>23</v>
      </c>
      <c r="AB79" s="5">
        <v>24</v>
      </c>
      <c r="AC79" s="5">
        <v>25</v>
      </c>
      <c r="AD79" s="5">
        <v>26</v>
      </c>
      <c r="AE79" s="5">
        <v>27</v>
      </c>
      <c r="AF79" s="5">
        <v>28</v>
      </c>
      <c r="AG79" s="5">
        <v>29</v>
      </c>
      <c r="AH79" s="5">
        <v>30</v>
      </c>
      <c r="AI79" s="5">
        <v>31</v>
      </c>
      <c r="AJ79" s="24" t="s">
        <v>9</v>
      </c>
      <c r="AK79" s="24"/>
      <c r="AL79" s="24"/>
      <c r="AM79" s="25" t="s">
        <v>11</v>
      </c>
      <c r="AN79" s="25"/>
      <c r="AO79" s="25"/>
      <c r="AP79" s="25"/>
      <c r="AQ79" s="25"/>
      <c r="AR79" s="25"/>
      <c r="AS79" s="25"/>
      <c r="AT79" s="61"/>
      <c r="AU79" s="61"/>
      <c r="AV79" s="61"/>
      <c r="AW79" s="61"/>
      <c r="AX79" s="61"/>
    </row>
    <row r="80" spans="2:50" ht="15" customHeight="1">
      <c r="B80" s="29" t="s">
        <v>7</v>
      </c>
      <c r="C80" s="30"/>
      <c r="D80" s="31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24"/>
      <c r="AK80" s="24"/>
      <c r="AL80" s="24"/>
      <c r="AM80" s="25" t="s">
        <v>12</v>
      </c>
      <c r="AN80" s="25"/>
      <c r="AO80" s="25"/>
      <c r="AP80" s="25"/>
      <c r="AQ80" s="25"/>
      <c r="AR80" s="25"/>
      <c r="AS80" s="25"/>
      <c r="AT80" s="61"/>
      <c r="AU80" s="61"/>
      <c r="AV80" s="61"/>
      <c r="AW80" s="61"/>
      <c r="AX80" s="61"/>
    </row>
    <row r="81" spans="2:50" ht="15" customHeight="1">
      <c r="B81" s="37" t="s">
        <v>8</v>
      </c>
      <c r="C81" s="38"/>
      <c r="D81" s="39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24"/>
      <c r="AK81" s="24"/>
      <c r="AL81" s="24"/>
      <c r="AM81" s="16" t="s">
        <v>13</v>
      </c>
      <c r="AN81" s="16"/>
      <c r="AO81" s="16"/>
      <c r="AP81" s="16"/>
      <c r="AQ81" s="16"/>
      <c r="AR81" s="16"/>
      <c r="AS81" s="16"/>
      <c r="AT81" s="62"/>
      <c r="AU81" s="62"/>
      <c r="AV81" s="62"/>
      <c r="AW81" s="62"/>
      <c r="AX81" s="62"/>
    </row>
    <row r="82" spans="2:50" ht="15" customHeight="1">
      <c r="B82" s="40"/>
      <c r="C82" s="41"/>
      <c r="D82" s="42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24" t="s">
        <v>10</v>
      </c>
      <c r="AK82" s="24"/>
      <c r="AL82" s="24"/>
      <c r="AM82" s="25" t="s">
        <v>11</v>
      </c>
      <c r="AN82" s="25"/>
      <c r="AO82" s="25"/>
      <c r="AP82" s="25"/>
      <c r="AQ82" s="25"/>
      <c r="AR82" s="25"/>
      <c r="AS82" s="25"/>
      <c r="AT82" s="61"/>
      <c r="AU82" s="61"/>
      <c r="AV82" s="61"/>
      <c r="AW82" s="61"/>
      <c r="AX82" s="61"/>
    </row>
    <row r="83" spans="2:50" ht="15" customHeight="1">
      <c r="B83" s="40"/>
      <c r="C83" s="41"/>
      <c r="D83" s="42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24"/>
      <c r="AK83" s="24"/>
      <c r="AL83" s="24"/>
      <c r="AM83" s="25" t="s">
        <v>12</v>
      </c>
      <c r="AN83" s="25"/>
      <c r="AO83" s="25"/>
      <c r="AP83" s="25"/>
      <c r="AQ83" s="25"/>
      <c r="AR83" s="25"/>
      <c r="AS83" s="25"/>
      <c r="AT83" s="61"/>
      <c r="AU83" s="61"/>
      <c r="AV83" s="61"/>
      <c r="AW83" s="61"/>
      <c r="AX83" s="61"/>
    </row>
    <row r="84" spans="2:50" ht="15" customHeight="1">
      <c r="B84" s="40"/>
      <c r="C84" s="41"/>
      <c r="D84" s="42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24"/>
      <c r="AK84" s="24"/>
      <c r="AL84" s="24"/>
      <c r="AM84" s="16" t="s">
        <v>13</v>
      </c>
      <c r="AN84" s="16"/>
      <c r="AO84" s="16"/>
      <c r="AP84" s="16"/>
      <c r="AQ84" s="16"/>
      <c r="AR84" s="16"/>
      <c r="AS84" s="16"/>
      <c r="AT84" s="62"/>
      <c r="AU84" s="62"/>
      <c r="AV84" s="62"/>
      <c r="AW84" s="62"/>
      <c r="AX84" s="62"/>
    </row>
    <row r="85" spans="2:50" ht="15" customHeight="1">
      <c r="B85" s="43"/>
      <c r="C85" s="44"/>
      <c r="D85" s="45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27" t="s">
        <v>40</v>
      </c>
      <c r="AK85" s="28"/>
      <c r="AL85" s="28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</row>
    <row r="86" spans="2:50" ht="15" customHeight="1">
      <c r="B86" s="29" t="s">
        <v>9</v>
      </c>
      <c r="C86" s="30"/>
      <c r="D86" s="31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28"/>
      <c r="AK86" s="28"/>
      <c r="AL86" s="28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</row>
    <row r="87" spans="2:50" ht="15" customHeight="1">
      <c r="B87" s="29" t="s">
        <v>10</v>
      </c>
      <c r="C87" s="30"/>
      <c r="D87" s="31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28"/>
      <c r="AK87" s="28"/>
      <c r="AL87" s="28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</row>
    <row r="88" spans="2:50" ht="9.9499999999999993" customHeight="1">
      <c r="B88" s="1"/>
      <c r="C88" s="1"/>
      <c r="D88" s="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1"/>
      <c r="AK88" s="1"/>
      <c r="AL88" s="1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2:50" ht="15" customHeight="1">
      <c r="B89" s="29" t="s">
        <v>5</v>
      </c>
      <c r="C89" s="30"/>
      <c r="D89" s="31"/>
      <c r="E89" s="34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6" t="s">
        <v>14</v>
      </c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2:50" ht="15" customHeight="1">
      <c r="B90" s="29" t="s">
        <v>6</v>
      </c>
      <c r="C90" s="30"/>
      <c r="D90" s="31"/>
      <c r="E90" s="5">
        <v>1</v>
      </c>
      <c r="F90" s="5">
        <v>2</v>
      </c>
      <c r="G90" s="5">
        <v>3</v>
      </c>
      <c r="H90" s="5">
        <v>4</v>
      </c>
      <c r="I90" s="5">
        <v>5</v>
      </c>
      <c r="J90" s="5">
        <v>6</v>
      </c>
      <c r="K90" s="5">
        <v>7</v>
      </c>
      <c r="L90" s="5">
        <v>8</v>
      </c>
      <c r="M90" s="5">
        <v>9</v>
      </c>
      <c r="N90" s="5">
        <v>10</v>
      </c>
      <c r="O90" s="5">
        <v>11</v>
      </c>
      <c r="P90" s="5">
        <v>12</v>
      </c>
      <c r="Q90" s="5">
        <v>13</v>
      </c>
      <c r="R90" s="5">
        <v>14</v>
      </c>
      <c r="S90" s="5">
        <v>15</v>
      </c>
      <c r="T90" s="5">
        <v>16</v>
      </c>
      <c r="U90" s="5">
        <v>17</v>
      </c>
      <c r="V90" s="5">
        <v>18</v>
      </c>
      <c r="W90" s="5">
        <v>19</v>
      </c>
      <c r="X90" s="5">
        <v>20</v>
      </c>
      <c r="Y90" s="5">
        <v>21</v>
      </c>
      <c r="Z90" s="5">
        <v>22</v>
      </c>
      <c r="AA90" s="5">
        <v>23</v>
      </c>
      <c r="AB90" s="5">
        <v>24</v>
      </c>
      <c r="AC90" s="5">
        <v>25</v>
      </c>
      <c r="AD90" s="5">
        <v>26</v>
      </c>
      <c r="AE90" s="5">
        <v>27</v>
      </c>
      <c r="AF90" s="5">
        <v>28</v>
      </c>
      <c r="AG90" s="5">
        <v>29</v>
      </c>
      <c r="AH90" s="5">
        <v>30</v>
      </c>
      <c r="AI90" s="5">
        <v>31</v>
      </c>
      <c r="AJ90" s="24" t="s">
        <v>9</v>
      </c>
      <c r="AK90" s="24"/>
      <c r="AL90" s="24"/>
      <c r="AM90" s="25" t="s">
        <v>11</v>
      </c>
      <c r="AN90" s="25"/>
      <c r="AO90" s="25"/>
      <c r="AP90" s="25"/>
      <c r="AQ90" s="25"/>
      <c r="AR90" s="25"/>
      <c r="AS90" s="25"/>
      <c r="AT90" s="61"/>
      <c r="AU90" s="61"/>
      <c r="AV90" s="61"/>
      <c r="AW90" s="61"/>
      <c r="AX90" s="61"/>
    </row>
    <row r="91" spans="2:50" ht="15" customHeight="1">
      <c r="B91" s="29" t="s">
        <v>7</v>
      </c>
      <c r="C91" s="30"/>
      <c r="D91" s="31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24"/>
      <c r="AK91" s="24"/>
      <c r="AL91" s="24"/>
      <c r="AM91" s="25" t="s">
        <v>12</v>
      </c>
      <c r="AN91" s="25"/>
      <c r="AO91" s="25"/>
      <c r="AP91" s="25"/>
      <c r="AQ91" s="25"/>
      <c r="AR91" s="25"/>
      <c r="AS91" s="25"/>
      <c r="AT91" s="61"/>
      <c r="AU91" s="61"/>
      <c r="AV91" s="61"/>
      <c r="AW91" s="61"/>
      <c r="AX91" s="61"/>
    </row>
    <row r="92" spans="2:50" ht="15" customHeight="1">
      <c r="B92" s="37" t="s">
        <v>8</v>
      </c>
      <c r="C92" s="38"/>
      <c r="D92" s="39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24"/>
      <c r="AK92" s="24"/>
      <c r="AL92" s="24"/>
      <c r="AM92" s="16" t="s">
        <v>13</v>
      </c>
      <c r="AN92" s="16"/>
      <c r="AO92" s="16"/>
      <c r="AP92" s="16"/>
      <c r="AQ92" s="16"/>
      <c r="AR92" s="16"/>
      <c r="AS92" s="16"/>
      <c r="AT92" s="62"/>
      <c r="AU92" s="62"/>
      <c r="AV92" s="62"/>
      <c r="AW92" s="62"/>
      <c r="AX92" s="62"/>
    </row>
    <row r="93" spans="2:50" ht="15" customHeight="1">
      <c r="B93" s="40"/>
      <c r="C93" s="41"/>
      <c r="D93" s="42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24" t="s">
        <v>10</v>
      </c>
      <c r="AK93" s="24"/>
      <c r="AL93" s="24"/>
      <c r="AM93" s="25" t="s">
        <v>11</v>
      </c>
      <c r="AN93" s="25"/>
      <c r="AO93" s="25"/>
      <c r="AP93" s="25"/>
      <c r="AQ93" s="25"/>
      <c r="AR93" s="25"/>
      <c r="AS93" s="25"/>
      <c r="AT93" s="61"/>
      <c r="AU93" s="61"/>
      <c r="AV93" s="61"/>
      <c r="AW93" s="61"/>
      <c r="AX93" s="61"/>
    </row>
    <row r="94" spans="2:50" ht="15" customHeight="1">
      <c r="B94" s="40"/>
      <c r="C94" s="41"/>
      <c r="D94" s="42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24"/>
      <c r="AK94" s="24"/>
      <c r="AL94" s="24"/>
      <c r="AM94" s="25" t="s">
        <v>12</v>
      </c>
      <c r="AN94" s="25"/>
      <c r="AO94" s="25"/>
      <c r="AP94" s="25"/>
      <c r="AQ94" s="25"/>
      <c r="AR94" s="25"/>
      <c r="AS94" s="25"/>
      <c r="AT94" s="61"/>
      <c r="AU94" s="61"/>
      <c r="AV94" s="61"/>
      <c r="AW94" s="61"/>
      <c r="AX94" s="61"/>
    </row>
    <row r="95" spans="2:50" ht="15" customHeight="1">
      <c r="B95" s="40"/>
      <c r="C95" s="41"/>
      <c r="D95" s="42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24"/>
      <c r="AK95" s="24"/>
      <c r="AL95" s="24"/>
      <c r="AM95" s="16" t="s">
        <v>13</v>
      </c>
      <c r="AN95" s="16"/>
      <c r="AO95" s="16"/>
      <c r="AP95" s="16"/>
      <c r="AQ95" s="16"/>
      <c r="AR95" s="16"/>
      <c r="AS95" s="16"/>
      <c r="AT95" s="62"/>
      <c r="AU95" s="62"/>
      <c r="AV95" s="62"/>
      <c r="AW95" s="62"/>
      <c r="AX95" s="62"/>
    </row>
    <row r="96" spans="2:50" ht="15" customHeight="1">
      <c r="B96" s="43"/>
      <c r="C96" s="44"/>
      <c r="D96" s="45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27" t="s">
        <v>40</v>
      </c>
      <c r="AK96" s="28"/>
      <c r="AL96" s="28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</row>
    <row r="97" spans="2:50" ht="15" customHeight="1">
      <c r="B97" s="29" t="s">
        <v>9</v>
      </c>
      <c r="C97" s="30"/>
      <c r="D97" s="31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28"/>
      <c r="AK97" s="28"/>
      <c r="AL97" s="28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</row>
    <row r="98" spans="2:50" ht="15" customHeight="1">
      <c r="B98" s="29" t="s">
        <v>10</v>
      </c>
      <c r="C98" s="30"/>
      <c r="D98" s="31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28"/>
      <c r="AK98" s="28"/>
      <c r="AL98" s="28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</row>
    <row r="99" spans="2:50" ht="9.9499999999999993" customHeight="1"/>
    <row r="100" spans="2:50" ht="15" customHeight="1">
      <c r="B100" s="29" t="s">
        <v>5</v>
      </c>
      <c r="C100" s="30"/>
      <c r="D100" s="31"/>
      <c r="E100" s="34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6" t="s">
        <v>14</v>
      </c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</row>
    <row r="101" spans="2:50" ht="15" customHeight="1">
      <c r="B101" s="29" t="s">
        <v>6</v>
      </c>
      <c r="C101" s="30"/>
      <c r="D101" s="31"/>
      <c r="E101" s="5">
        <v>1</v>
      </c>
      <c r="F101" s="5">
        <v>2</v>
      </c>
      <c r="G101" s="5">
        <v>3</v>
      </c>
      <c r="H101" s="5">
        <v>4</v>
      </c>
      <c r="I101" s="5">
        <v>5</v>
      </c>
      <c r="J101" s="5">
        <v>6</v>
      </c>
      <c r="K101" s="5">
        <v>7</v>
      </c>
      <c r="L101" s="5">
        <v>8</v>
      </c>
      <c r="M101" s="5">
        <v>9</v>
      </c>
      <c r="N101" s="5">
        <v>10</v>
      </c>
      <c r="O101" s="5">
        <v>11</v>
      </c>
      <c r="P101" s="5">
        <v>12</v>
      </c>
      <c r="Q101" s="5">
        <v>13</v>
      </c>
      <c r="R101" s="5">
        <v>14</v>
      </c>
      <c r="S101" s="5">
        <v>15</v>
      </c>
      <c r="T101" s="5">
        <v>16</v>
      </c>
      <c r="U101" s="5">
        <v>17</v>
      </c>
      <c r="V101" s="5">
        <v>18</v>
      </c>
      <c r="W101" s="5">
        <v>19</v>
      </c>
      <c r="X101" s="5">
        <v>20</v>
      </c>
      <c r="Y101" s="5">
        <v>21</v>
      </c>
      <c r="Z101" s="5">
        <v>22</v>
      </c>
      <c r="AA101" s="5">
        <v>23</v>
      </c>
      <c r="AB101" s="5">
        <v>24</v>
      </c>
      <c r="AC101" s="5">
        <v>25</v>
      </c>
      <c r="AD101" s="5">
        <v>26</v>
      </c>
      <c r="AE101" s="5">
        <v>27</v>
      </c>
      <c r="AF101" s="5">
        <v>28</v>
      </c>
      <c r="AG101" s="5">
        <v>29</v>
      </c>
      <c r="AH101" s="5">
        <v>30</v>
      </c>
      <c r="AI101" s="5">
        <v>31</v>
      </c>
      <c r="AJ101" s="24" t="s">
        <v>9</v>
      </c>
      <c r="AK101" s="24"/>
      <c r="AL101" s="24"/>
      <c r="AM101" s="25" t="s">
        <v>11</v>
      </c>
      <c r="AN101" s="25"/>
      <c r="AO101" s="25"/>
      <c r="AP101" s="25"/>
      <c r="AQ101" s="25"/>
      <c r="AR101" s="25"/>
      <c r="AS101" s="25"/>
      <c r="AT101" s="61"/>
      <c r="AU101" s="61"/>
      <c r="AV101" s="61"/>
      <c r="AW101" s="61"/>
      <c r="AX101" s="61"/>
    </row>
    <row r="102" spans="2:50" ht="15" customHeight="1">
      <c r="B102" s="29" t="s">
        <v>7</v>
      </c>
      <c r="C102" s="30"/>
      <c r="D102" s="31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24"/>
      <c r="AK102" s="24"/>
      <c r="AL102" s="24"/>
      <c r="AM102" s="25" t="s">
        <v>12</v>
      </c>
      <c r="AN102" s="25"/>
      <c r="AO102" s="25"/>
      <c r="AP102" s="25"/>
      <c r="AQ102" s="25"/>
      <c r="AR102" s="25"/>
      <c r="AS102" s="25"/>
      <c r="AT102" s="61"/>
      <c r="AU102" s="61"/>
      <c r="AV102" s="61"/>
      <c r="AW102" s="61"/>
      <c r="AX102" s="61"/>
    </row>
    <row r="103" spans="2:50" ht="15" customHeight="1">
      <c r="B103" s="37" t="s">
        <v>8</v>
      </c>
      <c r="C103" s="38"/>
      <c r="D103" s="39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24"/>
      <c r="AK103" s="24"/>
      <c r="AL103" s="24"/>
      <c r="AM103" s="16" t="s">
        <v>13</v>
      </c>
      <c r="AN103" s="16"/>
      <c r="AO103" s="16"/>
      <c r="AP103" s="16"/>
      <c r="AQ103" s="16"/>
      <c r="AR103" s="16"/>
      <c r="AS103" s="16"/>
      <c r="AT103" s="62"/>
      <c r="AU103" s="62"/>
      <c r="AV103" s="62"/>
      <c r="AW103" s="62"/>
      <c r="AX103" s="62"/>
    </row>
    <row r="104" spans="2:50" ht="15" customHeight="1">
      <c r="B104" s="40"/>
      <c r="C104" s="41"/>
      <c r="D104" s="42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24" t="s">
        <v>10</v>
      </c>
      <c r="AK104" s="24"/>
      <c r="AL104" s="24"/>
      <c r="AM104" s="25" t="s">
        <v>11</v>
      </c>
      <c r="AN104" s="25"/>
      <c r="AO104" s="25"/>
      <c r="AP104" s="25"/>
      <c r="AQ104" s="25"/>
      <c r="AR104" s="25"/>
      <c r="AS104" s="25"/>
      <c r="AT104" s="61"/>
      <c r="AU104" s="61"/>
      <c r="AV104" s="61"/>
      <c r="AW104" s="61"/>
      <c r="AX104" s="61"/>
    </row>
    <row r="105" spans="2:50" ht="15" customHeight="1">
      <c r="B105" s="40"/>
      <c r="C105" s="41"/>
      <c r="D105" s="42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24"/>
      <c r="AK105" s="24"/>
      <c r="AL105" s="24"/>
      <c r="AM105" s="25" t="s">
        <v>12</v>
      </c>
      <c r="AN105" s="25"/>
      <c r="AO105" s="25"/>
      <c r="AP105" s="25"/>
      <c r="AQ105" s="25"/>
      <c r="AR105" s="25"/>
      <c r="AS105" s="25"/>
      <c r="AT105" s="61"/>
      <c r="AU105" s="61"/>
      <c r="AV105" s="61"/>
      <c r="AW105" s="61"/>
      <c r="AX105" s="61"/>
    </row>
    <row r="106" spans="2:50" ht="15" customHeight="1">
      <c r="B106" s="40"/>
      <c r="C106" s="41"/>
      <c r="D106" s="42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24"/>
      <c r="AK106" s="24"/>
      <c r="AL106" s="24"/>
      <c r="AM106" s="16" t="s">
        <v>13</v>
      </c>
      <c r="AN106" s="16"/>
      <c r="AO106" s="16"/>
      <c r="AP106" s="16"/>
      <c r="AQ106" s="16"/>
      <c r="AR106" s="16"/>
      <c r="AS106" s="16"/>
      <c r="AT106" s="62"/>
      <c r="AU106" s="62"/>
      <c r="AV106" s="62"/>
      <c r="AW106" s="62"/>
      <c r="AX106" s="62"/>
    </row>
    <row r="107" spans="2:50" ht="15" customHeight="1">
      <c r="B107" s="43"/>
      <c r="C107" s="44"/>
      <c r="D107" s="45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27" t="s">
        <v>40</v>
      </c>
      <c r="AK107" s="28"/>
      <c r="AL107" s="28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</row>
    <row r="108" spans="2:50" ht="15" customHeight="1">
      <c r="B108" s="29" t="s">
        <v>9</v>
      </c>
      <c r="C108" s="30"/>
      <c r="D108" s="31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28"/>
      <c r="AK108" s="28"/>
      <c r="AL108" s="28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</row>
    <row r="109" spans="2:50" ht="15" customHeight="1">
      <c r="B109" s="29" t="s">
        <v>10</v>
      </c>
      <c r="C109" s="30"/>
      <c r="D109" s="31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28"/>
      <c r="AK109" s="28"/>
      <c r="AL109" s="28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</row>
    <row r="110" spans="2:50" ht="9.9499999999999993" customHeight="1"/>
    <row r="111" spans="2:50" ht="15" customHeight="1">
      <c r="B111" s="29" t="s">
        <v>5</v>
      </c>
      <c r="C111" s="30"/>
      <c r="D111" s="31"/>
      <c r="E111" s="34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6" t="s">
        <v>14</v>
      </c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</row>
    <row r="112" spans="2:50" ht="15" customHeight="1">
      <c r="B112" s="29" t="s">
        <v>6</v>
      </c>
      <c r="C112" s="30"/>
      <c r="D112" s="31"/>
      <c r="E112" s="5">
        <v>1</v>
      </c>
      <c r="F112" s="5">
        <v>2</v>
      </c>
      <c r="G112" s="5">
        <v>3</v>
      </c>
      <c r="H112" s="5">
        <v>4</v>
      </c>
      <c r="I112" s="5">
        <v>5</v>
      </c>
      <c r="J112" s="5">
        <v>6</v>
      </c>
      <c r="K112" s="5">
        <v>7</v>
      </c>
      <c r="L112" s="5">
        <v>8</v>
      </c>
      <c r="M112" s="5">
        <v>9</v>
      </c>
      <c r="N112" s="5">
        <v>10</v>
      </c>
      <c r="O112" s="5">
        <v>11</v>
      </c>
      <c r="P112" s="5">
        <v>12</v>
      </c>
      <c r="Q112" s="5">
        <v>13</v>
      </c>
      <c r="R112" s="5">
        <v>14</v>
      </c>
      <c r="S112" s="5">
        <v>15</v>
      </c>
      <c r="T112" s="5">
        <v>16</v>
      </c>
      <c r="U112" s="5">
        <v>17</v>
      </c>
      <c r="V112" s="5">
        <v>18</v>
      </c>
      <c r="W112" s="5">
        <v>19</v>
      </c>
      <c r="X112" s="5">
        <v>20</v>
      </c>
      <c r="Y112" s="5">
        <v>21</v>
      </c>
      <c r="Z112" s="5">
        <v>22</v>
      </c>
      <c r="AA112" s="5">
        <v>23</v>
      </c>
      <c r="AB112" s="5">
        <v>24</v>
      </c>
      <c r="AC112" s="5">
        <v>25</v>
      </c>
      <c r="AD112" s="5">
        <v>26</v>
      </c>
      <c r="AE112" s="5">
        <v>27</v>
      </c>
      <c r="AF112" s="5">
        <v>28</v>
      </c>
      <c r="AG112" s="5">
        <v>29</v>
      </c>
      <c r="AH112" s="5">
        <v>30</v>
      </c>
      <c r="AI112" s="5">
        <v>31</v>
      </c>
      <c r="AJ112" s="24" t="s">
        <v>9</v>
      </c>
      <c r="AK112" s="24"/>
      <c r="AL112" s="24"/>
      <c r="AM112" s="25" t="s">
        <v>11</v>
      </c>
      <c r="AN112" s="25"/>
      <c r="AO112" s="25"/>
      <c r="AP112" s="25"/>
      <c r="AQ112" s="25"/>
      <c r="AR112" s="25"/>
      <c r="AS112" s="25"/>
      <c r="AT112" s="61"/>
      <c r="AU112" s="61"/>
      <c r="AV112" s="61"/>
      <c r="AW112" s="61"/>
      <c r="AX112" s="61"/>
    </row>
    <row r="113" spans="2:50" ht="15" customHeight="1">
      <c r="B113" s="29" t="s">
        <v>7</v>
      </c>
      <c r="C113" s="30"/>
      <c r="D113" s="31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24"/>
      <c r="AK113" s="24"/>
      <c r="AL113" s="24"/>
      <c r="AM113" s="25" t="s">
        <v>12</v>
      </c>
      <c r="AN113" s="25"/>
      <c r="AO113" s="25"/>
      <c r="AP113" s="25"/>
      <c r="AQ113" s="25"/>
      <c r="AR113" s="25"/>
      <c r="AS113" s="25"/>
      <c r="AT113" s="61"/>
      <c r="AU113" s="61"/>
      <c r="AV113" s="61"/>
      <c r="AW113" s="61"/>
      <c r="AX113" s="61"/>
    </row>
    <row r="114" spans="2:50" ht="15" customHeight="1">
      <c r="B114" s="37" t="s">
        <v>8</v>
      </c>
      <c r="C114" s="38"/>
      <c r="D114" s="39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24"/>
      <c r="AK114" s="24"/>
      <c r="AL114" s="24"/>
      <c r="AM114" s="16" t="s">
        <v>13</v>
      </c>
      <c r="AN114" s="16"/>
      <c r="AO114" s="16"/>
      <c r="AP114" s="16"/>
      <c r="AQ114" s="16"/>
      <c r="AR114" s="16"/>
      <c r="AS114" s="16"/>
      <c r="AT114" s="62"/>
      <c r="AU114" s="62"/>
      <c r="AV114" s="62"/>
      <c r="AW114" s="62"/>
      <c r="AX114" s="62"/>
    </row>
    <row r="115" spans="2:50" ht="15" customHeight="1">
      <c r="B115" s="40"/>
      <c r="C115" s="41"/>
      <c r="D115" s="42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24" t="s">
        <v>10</v>
      </c>
      <c r="AK115" s="24"/>
      <c r="AL115" s="24"/>
      <c r="AM115" s="25" t="s">
        <v>11</v>
      </c>
      <c r="AN115" s="25"/>
      <c r="AO115" s="25"/>
      <c r="AP115" s="25"/>
      <c r="AQ115" s="25"/>
      <c r="AR115" s="25"/>
      <c r="AS115" s="25"/>
      <c r="AT115" s="61"/>
      <c r="AU115" s="61"/>
      <c r="AV115" s="61"/>
      <c r="AW115" s="61"/>
      <c r="AX115" s="61"/>
    </row>
    <row r="116" spans="2:50" ht="15" customHeight="1">
      <c r="B116" s="40"/>
      <c r="C116" s="41"/>
      <c r="D116" s="42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24"/>
      <c r="AK116" s="24"/>
      <c r="AL116" s="24"/>
      <c r="AM116" s="25" t="s">
        <v>12</v>
      </c>
      <c r="AN116" s="25"/>
      <c r="AO116" s="25"/>
      <c r="AP116" s="25"/>
      <c r="AQ116" s="25"/>
      <c r="AR116" s="25"/>
      <c r="AS116" s="25"/>
      <c r="AT116" s="61"/>
      <c r="AU116" s="61"/>
      <c r="AV116" s="61"/>
      <c r="AW116" s="61"/>
      <c r="AX116" s="61"/>
    </row>
    <row r="117" spans="2:50" ht="15" customHeight="1">
      <c r="B117" s="40"/>
      <c r="C117" s="41"/>
      <c r="D117" s="42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24"/>
      <c r="AK117" s="24"/>
      <c r="AL117" s="24"/>
      <c r="AM117" s="16" t="s">
        <v>13</v>
      </c>
      <c r="AN117" s="16"/>
      <c r="AO117" s="16"/>
      <c r="AP117" s="16"/>
      <c r="AQ117" s="16"/>
      <c r="AR117" s="16"/>
      <c r="AS117" s="16"/>
      <c r="AT117" s="62"/>
      <c r="AU117" s="62"/>
      <c r="AV117" s="62"/>
      <c r="AW117" s="62"/>
      <c r="AX117" s="62"/>
    </row>
    <row r="118" spans="2:50" ht="15" customHeight="1">
      <c r="B118" s="43"/>
      <c r="C118" s="44"/>
      <c r="D118" s="45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27" t="s">
        <v>40</v>
      </c>
      <c r="AK118" s="28"/>
      <c r="AL118" s="28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</row>
    <row r="119" spans="2:50" ht="15" customHeight="1">
      <c r="B119" s="29" t="s">
        <v>9</v>
      </c>
      <c r="C119" s="30"/>
      <c r="D119" s="31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28"/>
      <c r="AK119" s="28"/>
      <c r="AL119" s="28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</row>
    <row r="120" spans="2:50" ht="15" customHeight="1">
      <c r="B120" s="29" t="s">
        <v>10</v>
      </c>
      <c r="C120" s="30"/>
      <c r="D120" s="31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28"/>
      <c r="AK120" s="28"/>
      <c r="AL120" s="28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</row>
    <row r="121" spans="2:50" ht="9.9499999999999993" customHeight="1"/>
    <row r="122" spans="2:50" ht="15" customHeight="1">
      <c r="B122" s="29" t="s">
        <v>5</v>
      </c>
      <c r="C122" s="30"/>
      <c r="D122" s="31"/>
      <c r="E122" s="34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6" t="s">
        <v>14</v>
      </c>
      <c r="AK122" s="36"/>
      <c r="AL122" s="36"/>
      <c r="AM122" s="36"/>
      <c r="AN122" s="36"/>
      <c r="AO122" s="36"/>
      <c r="AP122" s="36"/>
      <c r="AQ122" s="36"/>
      <c r="AR122" s="36"/>
      <c r="AS122" s="36"/>
      <c r="AT122" s="36"/>
      <c r="AU122" s="36"/>
      <c r="AV122" s="36"/>
      <c r="AW122" s="36"/>
      <c r="AX122" s="36"/>
    </row>
    <row r="123" spans="2:50" ht="15" customHeight="1">
      <c r="B123" s="29" t="s">
        <v>6</v>
      </c>
      <c r="C123" s="30"/>
      <c r="D123" s="31"/>
      <c r="E123" s="5">
        <v>1</v>
      </c>
      <c r="F123" s="5">
        <v>2</v>
      </c>
      <c r="G123" s="5">
        <v>3</v>
      </c>
      <c r="H123" s="5">
        <v>4</v>
      </c>
      <c r="I123" s="5">
        <v>5</v>
      </c>
      <c r="J123" s="5">
        <v>6</v>
      </c>
      <c r="K123" s="5">
        <v>7</v>
      </c>
      <c r="L123" s="5">
        <v>8</v>
      </c>
      <c r="M123" s="5">
        <v>9</v>
      </c>
      <c r="N123" s="5">
        <v>10</v>
      </c>
      <c r="O123" s="5">
        <v>11</v>
      </c>
      <c r="P123" s="5">
        <v>12</v>
      </c>
      <c r="Q123" s="5">
        <v>13</v>
      </c>
      <c r="R123" s="5">
        <v>14</v>
      </c>
      <c r="S123" s="5">
        <v>15</v>
      </c>
      <c r="T123" s="5">
        <v>16</v>
      </c>
      <c r="U123" s="5">
        <v>17</v>
      </c>
      <c r="V123" s="5">
        <v>18</v>
      </c>
      <c r="W123" s="5">
        <v>19</v>
      </c>
      <c r="X123" s="5">
        <v>20</v>
      </c>
      <c r="Y123" s="5">
        <v>21</v>
      </c>
      <c r="Z123" s="5">
        <v>22</v>
      </c>
      <c r="AA123" s="5">
        <v>23</v>
      </c>
      <c r="AB123" s="5">
        <v>24</v>
      </c>
      <c r="AC123" s="5">
        <v>25</v>
      </c>
      <c r="AD123" s="5">
        <v>26</v>
      </c>
      <c r="AE123" s="5">
        <v>27</v>
      </c>
      <c r="AF123" s="5">
        <v>28</v>
      </c>
      <c r="AG123" s="5">
        <v>29</v>
      </c>
      <c r="AH123" s="5">
        <v>30</v>
      </c>
      <c r="AI123" s="5">
        <v>31</v>
      </c>
      <c r="AJ123" s="24" t="s">
        <v>9</v>
      </c>
      <c r="AK123" s="24"/>
      <c r="AL123" s="24"/>
      <c r="AM123" s="25" t="s">
        <v>11</v>
      </c>
      <c r="AN123" s="25"/>
      <c r="AO123" s="25"/>
      <c r="AP123" s="25"/>
      <c r="AQ123" s="25"/>
      <c r="AR123" s="25"/>
      <c r="AS123" s="25"/>
      <c r="AT123" s="61"/>
      <c r="AU123" s="61"/>
      <c r="AV123" s="61"/>
      <c r="AW123" s="61"/>
      <c r="AX123" s="61"/>
    </row>
    <row r="124" spans="2:50" ht="15" customHeight="1">
      <c r="B124" s="29" t="s">
        <v>7</v>
      </c>
      <c r="C124" s="30"/>
      <c r="D124" s="31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24"/>
      <c r="AK124" s="24"/>
      <c r="AL124" s="24"/>
      <c r="AM124" s="25" t="s">
        <v>12</v>
      </c>
      <c r="AN124" s="25"/>
      <c r="AO124" s="25"/>
      <c r="AP124" s="25"/>
      <c r="AQ124" s="25"/>
      <c r="AR124" s="25"/>
      <c r="AS124" s="25"/>
      <c r="AT124" s="61"/>
      <c r="AU124" s="61"/>
      <c r="AV124" s="61"/>
      <c r="AW124" s="61"/>
      <c r="AX124" s="61"/>
    </row>
    <row r="125" spans="2:50" ht="15" customHeight="1">
      <c r="B125" s="37" t="s">
        <v>8</v>
      </c>
      <c r="C125" s="38"/>
      <c r="D125" s="39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24"/>
      <c r="AK125" s="24"/>
      <c r="AL125" s="24"/>
      <c r="AM125" s="16" t="s">
        <v>13</v>
      </c>
      <c r="AN125" s="16"/>
      <c r="AO125" s="16"/>
      <c r="AP125" s="16"/>
      <c r="AQ125" s="16"/>
      <c r="AR125" s="16"/>
      <c r="AS125" s="16"/>
      <c r="AT125" s="62"/>
      <c r="AU125" s="62"/>
      <c r="AV125" s="62"/>
      <c r="AW125" s="62"/>
      <c r="AX125" s="62"/>
    </row>
    <row r="126" spans="2:50" ht="15" customHeight="1">
      <c r="B126" s="40"/>
      <c r="C126" s="41"/>
      <c r="D126" s="42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24" t="s">
        <v>10</v>
      </c>
      <c r="AK126" s="24"/>
      <c r="AL126" s="24"/>
      <c r="AM126" s="25" t="s">
        <v>11</v>
      </c>
      <c r="AN126" s="25"/>
      <c r="AO126" s="25"/>
      <c r="AP126" s="25"/>
      <c r="AQ126" s="25"/>
      <c r="AR126" s="25"/>
      <c r="AS126" s="25"/>
      <c r="AT126" s="61"/>
      <c r="AU126" s="61"/>
      <c r="AV126" s="61"/>
      <c r="AW126" s="61"/>
      <c r="AX126" s="61"/>
    </row>
    <row r="127" spans="2:50" ht="15" customHeight="1">
      <c r="B127" s="40"/>
      <c r="C127" s="41"/>
      <c r="D127" s="42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24"/>
      <c r="AK127" s="24"/>
      <c r="AL127" s="24"/>
      <c r="AM127" s="25" t="s">
        <v>12</v>
      </c>
      <c r="AN127" s="25"/>
      <c r="AO127" s="25"/>
      <c r="AP127" s="25"/>
      <c r="AQ127" s="25"/>
      <c r="AR127" s="25"/>
      <c r="AS127" s="25"/>
      <c r="AT127" s="61"/>
      <c r="AU127" s="61"/>
      <c r="AV127" s="61"/>
      <c r="AW127" s="61"/>
      <c r="AX127" s="61"/>
    </row>
    <row r="128" spans="2:50" ht="15" customHeight="1">
      <c r="B128" s="40"/>
      <c r="C128" s="41"/>
      <c r="D128" s="42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24"/>
      <c r="AK128" s="24"/>
      <c r="AL128" s="24"/>
      <c r="AM128" s="16" t="s">
        <v>13</v>
      </c>
      <c r="AN128" s="16"/>
      <c r="AO128" s="16"/>
      <c r="AP128" s="16"/>
      <c r="AQ128" s="16"/>
      <c r="AR128" s="16"/>
      <c r="AS128" s="16"/>
      <c r="AT128" s="62"/>
      <c r="AU128" s="62"/>
      <c r="AV128" s="62"/>
      <c r="AW128" s="62"/>
      <c r="AX128" s="62"/>
    </row>
    <row r="129" spans="2:50" ht="15" customHeight="1">
      <c r="B129" s="43"/>
      <c r="C129" s="44"/>
      <c r="D129" s="45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27" t="s">
        <v>40</v>
      </c>
      <c r="AK129" s="28"/>
      <c r="AL129" s="28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</row>
    <row r="130" spans="2:50" ht="15" customHeight="1">
      <c r="B130" s="29" t="s">
        <v>9</v>
      </c>
      <c r="C130" s="30"/>
      <c r="D130" s="31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28"/>
      <c r="AK130" s="28"/>
      <c r="AL130" s="28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</row>
    <row r="131" spans="2:50" ht="15" customHeight="1">
      <c r="B131" s="29" t="s">
        <v>10</v>
      </c>
      <c r="C131" s="30"/>
      <c r="D131" s="31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28"/>
      <c r="AK131" s="28"/>
      <c r="AL131" s="28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</row>
    <row r="132" spans="2:50" ht="9.9499999999999993" customHeight="1"/>
    <row r="133" spans="2:50" ht="15" customHeight="1">
      <c r="B133" s="29" t="s">
        <v>5</v>
      </c>
      <c r="C133" s="30"/>
      <c r="D133" s="31"/>
      <c r="E133" s="34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6" t="s">
        <v>14</v>
      </c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</row>
    <row r="134" spans="2:50" ht="15" customHeight="1">
      <c r="B134" s="29" t="s">
        <v>6</v>
      </c>
      <c r="C134" s="30"/>
      <c r="D134" s="31"/>
      <c r="E134" s="5">
        <v>1</v>
      </c>
      <c r="F134" s="5">
        <v>2</v>
      </c>
      <c r="G134" s="5">
        <v>3</v>
      </c>
      <c r="H134" s="5">
        <v>4</v>
      </c>
      <c r="I134" s="5">
        <v>5</v>
      </c>
      <c r="J134" s="5">
        <v>6</v>
      </c>
      <c r="K134" s="5">
        <v>7</v>
      </c>
      <c r="L134" s="5">
        <v>8</v>
      </c>
      <c r="M134" s="5">
        <v>9</v>
      </c>
      <c r="N134" s="5">
        <v>10</v>
      </c>
      <c r="O134" s="5">
        <v>11</v>
      </c>
      <c r="P134" s="5">
        <v>12</v>
      </c>
      <c r="Q134" s="5">
        <v>13</v>
      </c>
      <c r="R134" s="5">
        <v>14</v>
      </c>
      <c r="S134" s="5">
        <v>15</v>
      </c>
      <c r="T134" s="5">
        <v>16</v>
      </c>
      <c r="U134" s="5">
        <v>17</v>
      </c>
      <c r="V134" s="5">
        <v>18</v>
      </c>
      <c r="W134" s="5">
        <v>19</v>
      </c>
      <c r="X134" s="5">
        <v>20</v>
      </c>
      <c r="Y134" s="5">
        <v>21</v>
      </c>
      <c r="Z134" s="5">
        <v>22</v>
      </c>
      <c r="AA134" s="5">
        <v>23</v>
      </c>
      <c r="AB134" s="5">
        <v>24</v>
      </c>
      <c r="AC134" s="5">
        <v>25</v>
      </c>
      <c r="AD134" s="5">
        <v>26</v>
      </c>
      <c r="AE134" s="5">
        <v>27</v>
      </c>
      <c r="AF134" s="5">
        <v>28</v>
      </c>
      <c r="AG134" s="5">
        <v>29</v>
      </c>
      <c r="AH134" s="5">
        <v>30</v>
      </c>
      <c r="AI134" s="5">
        <v>31</v>
      </c>
      <c r="AJ134" s="24" t="s">
        <v>9</v>
      </c>
      <c r="AK134" s="24"/>
      <c r="AL134" s="24"/>
      <c r="AM134" s="25" t="s">
        <v>11</v>
      </c>
      <c r="AN134" s="25"/>
      <c r="AO134" s="25"/>
      <c r="AP134" s="25"/>
      <c r="AQ134" s="25"/>
      <c r="AR134" s="25"/>
      <c r="AS134" s="25"/>
      <c r="AT134" s="61"/>
      <c r="AU134" s="61"/>
      <c r="AV134" s="61"/>
      <c r="AW134" s="61"/>
      <c r="AX134" s="61"/>
    </row>
    <row r="135" spans="2:50" ht="15" customHeight="1">
      <c r="B135" s="29" t="s">
        <v>7</v>
      </c>
      <c r="C135" s="30"/>
      <c r="D135" s="31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24"/>
      <c r="AK135" s="24"/>
      <c r="AL135" s="24"/>
      <c r="AM135" s="25" t="s">
        <v>12</v>
      </c>
      <c r="AN135" s="25"/>
      <c r="AO135" s="25"/>
      <c r="AP135" s="25"/>
      <c r="AQ135" s="25"/>
      <c r="AR135" s="25"/>
      <c r="AS135" s="25"/>
      <c r="AT135" s="61"/>
      <c r="AU135" s="61"/>
      <c r="AV135" s="61"/>
      <c r="AW135" s="61"/>
      <c r="AX135" s="61"/>
    </row>
    <row r="136" spans="2:50" ht="15" customHeight="1">
      <c r="B136" s="37" t="s">
        <v>8</v>
      </c>
      <c r="C136" s="38"/>
      <c r="D136" s="39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24"/>
      <c r="AK136" s="24"/>
      <c r="AL136" s="24"/>
      <c r="AM136" s="16" t="s">
        <v>13</v>
      </c>
      <c r="AN136" s="16"/>
      <c r="AO136" s="16"/>
      <c r="AP136" s="16"/>
      <c r="AQ136" s="16"/>
      <c r="AR136" s="16"/>
      <c r="AS136" s="16"/>
      <c r="AT136" s="62"/>
      <c r="AU136" s="62"/>
      <c r="AV136" s="62"/>
      <c r="AW136" s="62"/>
      <c r="AX136" s="62"/>
    </row>
    <row r="137" spans="2:50" ht="15" customHeight="1">
      <c r="B137" s="40"/>
      <c r="C137" s="41"/>
      <c r="D137" s="42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24" t="s">
        <v>10</v>
      </c>
      <c r="AK137" s="24"/>
      <c r="AL137" s="24"/>
      <c r="AM137" s="25" t="s">
        <v>11</v>
      </c>
      <c r="AN137" s="25"/>
      <c r="AO137" s="25"/>
      <c r="AP137" s="25"/>
      <c r="AQ137" s="25"/>
      <c r="AR137" s="25"/>
      <c r="AS137" s="25"/>
      <c r="AT137" s="61"/>
      <c r="AU137" s="61"/>
      <c r="AV137" s="61"/>
      <c r="AW137" s="61"/>
      <c r="AX137" s="61"/>
    </row>
    <row r="138" spans="2:50" ht="15" customHeight="1">
      <c r="B138" s="40"/>
      <c r="C138" s="41"/>
      <c r="D138" s="42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24"/>
      <c r="AK138" s="24"/>
      <c r="AL138" s="24"/>
      <c r="AM138" s="25" t="s">
        <v>12</v>
      </c>
      <c r="AN138" s="25"/>
      <c r="AO138" s="25"/>
      <c r="AP138" s="25"/>
      <c r="AQ138" s="25"/>
      <c r="AR138" s="25"/>
      <c r="AS138" s="25"/>
      <c r="AT138" s="61"/>
      <c r="AU138" s="61"/>
      <c r="AV138" s="61"/>
      <c r="AW138" s="61"/>
      <c r="AX138" s="61"/>
    </row>
    <row r="139" spans="2:50" ht="15" customHeight="1">
      <c r="B139" s="40"/>
      <c r="C139" s="41"/>
      <c r="D139" s="42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24"/>
      <c r="AK139" s="24"/>
      <c r="AL139" s="24"/>
      <c r="AM139" s="16" t="s">
        <v>13</v>
      </c>
      <c r="AN139" s="16"/>
      <c r="AO139" s="16"/>
      <c r="AP139" s="16"/>
      <c r="AQ139" s="16"/>
      <c r="AR139" s="16"/>
      <c r="AS139" s="16"/>
      <c r="AT139" s="62"/>
      <c r="AU139" s="62"/>
      <c r="AV139" s="62"/>
      <c r="AW139" s="62"/>
      <c r="AX139" s="62"/>
    </row>
    <row r="140" spans="2:50" ht="15" customHeight="1">
      <c r="B140" s="43"/>
      <c r="C140" s="44"/>
      <c r="D140" s="45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27" t="s">
        <v>40</v>
      </c>
      <c r="AK140" s="28"/>
      <c r="AL140" s="28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</row>
    <row r="141" spans="2:50" ht="15" customHeight="1">
      <c r="B141" s="29" t="s">
        <v>9</v>
      </c>
      <c r="C141" s="30"/>
      <c r="D141" s="31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28"/>
      <c r="AK141" s="28"/>
      <c r="AL141" s="28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</row>
    <row r="142" spans="2:50" ht="15" customHeight="1">
      <c r="B142" s="29" t="s">
        <v>10</v>
      </c>
      <c r="C142" s="30"/>
      <c r="D142" s="31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28"/>
      <c r="AK142" s="28"/>
      <c r="AL142" s="28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</row>
    <row r="143" spans="2:50" ht="9.9499999999999993" customHeight="1"/>
    <row r="144" spans="2:50" ht="15" customHeight="1">
      <c r="B144" s="26" t="s">
        <v>17</v>
      </c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F144" s="26"/>
      <c r="AG144" s="26"/>
      <c r="AH144" s="26"/>
      <c r="AI144" s="26"/>
      <c r="AJ144" s="24" t="s">
        <v>9</v>
      </c>
      <c r="AK144" s="24"/>
      <c r="AL144" s="24"/>
      <c r="AM144" s="25" t="s">
        <v>11</v>
      </c>
      <c r="AN144" s="25"/>
      <c r="AO144" s="25"/>
      <c r="AP144" s="25"/>
      <c r="AQ144" s="25"/>
      <c r="AR144" s="25"/>
      <c r="AS144" s="25"/>
      <c r="AT144" s="61"/>
      <c r="AU144" s="61"/>
      <c r="AV144" s="61"/>
      <c r="AW144" s="61"/>
      <c r="AX144" s="61"/>
    </row>
    <row r="145" spans="2:50" ht="15" customHeight="1">
      <c r="B145" s="32" t="s">
        <v>18</v>
      </c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24"/>
      <c r="AK145" s="24"/>
      <c r="AL145" s="24"/>
      <c r="AM145" s="25" t="s">
        <v>12</v>
      </c>
      <c r="AN145" s="25"/>
      <c r="AO145" s="25"/>
      <c r="AP145" s="25"/>
      <c r="AQ145" s="25"/>
      <c r="AR145" s="25"/>
      <c r="AS145" s="25"/>
      <c r="AT145" s="61"/>
      <c r="AU145" s="61"/>
      <c r="AV145" s="61"/>
      <c r="AW145" s="61"/>
      <c r="AX145" s="61"/>
    </row>
    <row r="146" spans="2:50" ht="15" customHeight="1">
      <c r="B146" s="23" t="s">
        <v>19</v>
      </c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4"/>
      <c r="AK146" s="24"/>
      <c r="AL146" s="24"/>
      <c r="AM146" s="16" t="s">
        <v>13</v>
      </c>
      <c r="AN146" s="16"/>
      <c r="AO146" s="16"/>
      <c r="AP146" s="16"/>
      <c r="AQ146" s="16"/>
      <c r="AR146" s="16"/>
      <c r="AS146" s="16"/>
      <c r="AT146" s="62"/>
      <c r="AU146" s="62"/>
      <c r="AV146" s="62"/>
      <c r="AW146" s="62"/>
      <c r="AX146" s="62"/>
    </row>
    <row r="147" spans="2:50" ht="15" customHeight="1">
      <c r="AJ147" s="24" t="s">
        <v>10</v>
      </c>
      <c r="AK147" s="24"/>
      <c r="AL147" s="24"/>
      <c r="AM147" s="25" t="s">
        <v>11</v>
      </c>
      <c r="AN147" s="25"/>
      <c r="AO147" s="25"/>
      <c r="AP147" s="25"/>
      <c r="AQ147" s="25"/>
      <c r="AR147" s="25"/>
      <c r="AS147" s="25"/>
      <c r="AT147" s="61"/>
      <c r="AU147" s="61"/>
      <c r="AV147" s="61"/>
      <c r="AW147" s="61"/>
      <c r="AX147" s="61"/>
    </row>
    <row r="148" spans="2:50" ht="15" customHeight="1">
      <c r="B148" s="26" t="s">
        <v>20</v>
      </c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4"/>
      <c r="AK148" s="24"/>
      <c r="AL148" s="24"/>
      <c r="AM148" s="25" t="s">
        <v>12</v>
      </c>
      <c r="AN148" s="25"/>
      <c r="AO148" s="25"/>
      <c r="AP148" s="25"/>
      <c r="AQ148" s="25"/>
      <c r="AR148" s="25"/>
      <c r="AS148" s="25"/>
      <c r="AT148" s="61"/>
      <c r="AU148" s="36"/>
      <c r="AV148" s="36"/>
      <c r="AW148" s="36"/>
      <c r="AX148" s="36"/>
    </row>
    <row r="149" spans="2:50" ht="15" customHeight="1">
      <c r="AJ149" s="24"/>
      <c r="AK149" s="24"/>
      <c r="AL149" s="24"/>
      <c r="AM149" s="16" t="s">
        <v>13</v>
      </c>
      <c r="AN149" s="16"/>
      <c r="AO149" s="16"/>
      <c r="AP149" s="16"/>
      <c r="AQ149" s="16"/>
      <c r="AR149" s="16"/>
      <c r="AS149" s="16"/>
      <c r="AT149" s="62"/>
      <c r="AU149" s="62"/>
      <c r="AV149" s="62"/>
      <c r="AW149" s="62"/>
      <c r="AX149" s="62"/>
    </row>
    <row r="150" spans="2:50" ht="15" customHeight="1">
      <c r="AJ150" s="18" t="s">
        <v>39</v>
      </c>
      <c r="AK150" s="19"/>
      <c r="AL150" s="19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</row>
    <row r="151" spans="2:50" ht="15" customHeight="1">
      <c r="AJ151" s="19"/>
      <c r="AK151" s="19"/>
      <c r="AL151" s="19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</row>
    <row r="152" spans="2:50" ht="15" customHeight="1">
      <c r="AJ152" s="19"/>
      <c r="AK152" s="19"/>
      <c r="AL152" s="19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</row>
    <row r="153" spans="2:50" ht="9.9499999999999993" customHeight="1"/>
    <row r="154" spans="2:50" ht="9.9499999999999993" customHeight="1"/>
    <row r="155" spans="2:50" ht="9.9499999999999993" customHeight="1"/>
    <row r="156" spans="2:50" ht="9.9499999999999993" customHeight="1"/>
    <row r="157" spans="2:50" ht="9.9499999999999993" customHeight="1"/>
    <row r="158" spans="2:50" ht="9.9499999999999993" customHeight="1"/>
    <row r="159" spans="2:50" ht="9.9499999999999993" customHeight="1"/>
    <row r="160" spans="2:5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</sheetData>
  <sheetProtection sheet="1" objects="1" scenarios="1"/>
  <mergeCells count="698">
    <mergeCell ref="AM149:AS149"/>
    <mergeCell ref="AT149:AX149"/>
    <mergeCell ref="AJ150:AL152"/>
    <mergeCell ref="AM150:AX152"/>
    <mergeCell ref="AT145:AX145"/>
    <mergeCell ref="B146:AI146"/>
    <mergeCell ref="AM146:AS146"/>
    <mergeCell ref="AT146:AX146"/>
    <mergeCell ref="AJ147:AL149"/>
    <mergeCell ref="AM147:AS147"/>
    <mergeCell ref="AT147:AX147"/>
    <mergeCell ref="B148:AI148"/>
    <mergeCell ref="AM148:AS148"/>
    <mergeCell ref="AT148:AX148"/>
    <mergeCell ref="B141:D141"/>
    <mergeCell ref="B142:D142"/>
    <mergeCell ref="B144:AI144"/>
    <mergeCell ref="AJ144:AL146"/>
    <mergeCell ref="AM144:AS144"/>
    <mergeCell ref="AT144:AX144"/>
    <mergeCell ref="B145:AI145"/>
    <mergeCell ref="AM145:AS145"/>
    <mergeCell ref="AD136:AD140"/>
    <mergeCell ref="AE136:AE140"/>
    <mergeCell ref="AF136:AF140"/>
    <mergeCell ref="AG136:AG140"/>
    <mergeCell ref="AH136:AH140"/>
    <mergeCell ref="AI136:AI140"/>
    <mergeCell ref="X136:X140"/>
    <mergeCell ref="Y136:Y140"/>
    <mergeCell ref="Z136:Z140"/>
    <mergeCell ref="AA136:AA140"/>
    <mergeCell ref="AB136:AB140"/>
    <mergeCell ref="AC136:AC140"/>
    <mergeCell ref="R136:R140"/>
    <mergeCell ref="S136:S140"/>
    <mergeCell ref="L136:L140"/>
    <mergeCell ref="M136:M140"/>
    <mergeCell ref="N136:N140"/>
    <mergeCell ref="O136:O140"/>
    <mergeCell ref="P136:P140"/>
    <mergeCell ref="Q136:Q140"/>
    <mergeCell ref="AM136:AS136"/>
    <mergeCell ref="AT136:AX136"/>
    <mergeCell ref="AJ137:AL139"/>
    <mergeCell ref="AM137:AS137"/>
    <mergeCell ref="AT137:AX137"/>
    <mergeCell ref="AM138:AS138"/>
    <mergeCell ref="AT138:AX138"/>
    <mergeCell ref="AM139:AS139"/>
    <mergeCell ref="AT139:AX139"/>
    <mergeCell ref="AJ140:AL142"/>
    <mergeCell ref="AM140:AX142"/>
    <mergeCell ref="B130:D130"/>
    <mergeCell ref="B131:D131"/>
    <mergeCell ref="B133:D133"/>
    <mergeCell ref="E133:AI133"/>
    <mergeCell ref="AJ133:AX133"/>
    <mergeCell ref="B134:D134"/>
    <mergeCell ref="AJ134:AL136"/>
    <mergeCell ref="AM134:AS134"/>
    <mergeCell ref="AT134:AX134"/>
    <mergeCell ref="B135:D135"/>
    <mergeCell ref="AM135:AS135"/>
    <mergeCell ref="AT135:AX135"/>
    <mergeCell ref="B136:D140"/>
    <mergeCell ref="E136:E140"/>
    <mergeCell ref="F136:F140"/>
    <mergeCell ref="G136:G140"/>
    <mergeCell ref="H136:H140"/>
    <mergeCell ref="I136:I140"/>
    <mergeCell ref="J136:J140"/>
    <mergeCell ref="K136:K140"/>
    <mergeCell ref="T136:T140"/>
    <mergeCell ref="U136:U140"/>
    <mergeCell ref="V136:V140"/>
    <mergeCell ref="W136:W140"/>
    <mergeCell ref="AT125:AX125"/>
    <mergeCell ref="AJ126:AL128"/>
    <mergeCell ref="AM126:AS126"/>
    <mergeCell ref="AT126:AX126"/>
    <mergeCell ref="AM127:AS127"/>
    <mergeCell ref="AT127:AX127"/>
    <mergeCell ref="AM128:AS128"/>
    <mergeCell ref="AT128:AX128"/>
    <mergeCell ref="AE125:AE129"/>
    <mergeCell ref="AF125:AF129"/>
    <mergeCell ref="AG125:AG129"/>
    <mergeCell ref="AH125:AH129"/>
    <mergeCell ref="AI125:AI129"/>
    <mergeCell ref="AM125:AS125"/>
    <mergeCell ref="AJ129:AL131"/>
    <mergeCell ref="AM129:AX131"/>
    <mergeCell ref="AA125:AA129"/>
    <mergeCell ref="AB125:AB129"/>
    <mergeCell ref="AC125:AC129"/>
    <mergeCell ref="AD125:AD129"/>
    <mergeCell ref="S125:S129"/>
    <mergeCell ref="T125:T129"/>
    <mergeCell ref="U125:U129"/>
    <mergeCell ref="V125:V129"/>
    <mergeCell ref="W125:W129"/>
    <mergeCell ref="X125:X129"/>
    <mergeCell ref="B123:D123"/>
    <mergeCell ref="AJ123:AL125"/>
    <mergeCell ref="AM123:AS123"/>
    <mergeCell ref="AT123:AX123"/>
    <mergeCell ref="B124:D124"/>
    <mergeCell ref="AM124:AS124"/>
    <mergeCell ref="AT124:AX124"/>
    <mergeCell ref="B125:D129"/>
    <mergeCell ref="E125:E129"/>
    <mergeCell ref="F125:F129"/>
    <mergeCell ref="M125:M129"/>
    <mergeCell ref="N125:N129"/>
    <mergeCell ref="O125:O129"/>
    <mergeCell ref="P125:P129"/>
    <mergeCell ref="Q125:Q129"/>
    <mergeCell ref="R125:R129"/>
    <mergeCell ref="G125:G129"/>
    <mergeCell ref="H125:H129"/>
    <mergeCell ref="I125:I129"/>
    <mergeCell ref="J125:J129"/>
    <mergeCell ref="K125:K129"/>
    <mergeCell ref="L125:L129"/>
    <mergeCell ref="Y125:Y129"/>
    <mergeCell ref="Z125:Z129"/>
    <mergeCell ref="AJ118:AL120"/>
    <mergeCell ref="AM118:AX120"/>
    <mergeCell ref="B119:D119"/>
    <mergeCell ref="B120:D120"/>
    <mergeCell ref="B122:D122"/>
    <mergeCell ref="E122:AI122"/>
    <mergeCell ref="AJ122:AX122"/>
    <mergeCell ref="AM114:AS114"/>
    <mergeCell ref="AT114:AX114"/>
    <mergeCell ref="AJ115:AL117"/>
    <mergeCell ref="AM115:AS115"/>
    <mergeCell ref="AT115:AX115"/>
    <mergeCell ref="AM116:AS116"/>
    <mergeCell ref="AT116:AX116"/>
    <mergeCell ref="AM117:AS117"/>
    <mergeCell ref="AT117:AX117"/>
    <mergeCell ref="AD114:AD118"/>
    <mergeCell ref="AE114:AE118"/>
    <mergeCell ref="AF114:AF118"/>
    <mergeCell ref="AG114:AG118"/>
    <mergeCell ref="AH114:AH118"/>
    <mergeCell ref="AI114:AI118"/>
    <mergeCell ref="X114:X118"/>
    <mergeCell ref="Y114:Y118"/>
    <mergeCell ref="J114:J118"/>
    <mergeCell ref="K114:K118"/>
    <mergeCell ref="Z114:Z118"/>
    <mergeCell ref="AA114:AA118"/>
    <mergeCell ref="AB114:AB118"/>
    <mergeCell ref="AC114:AC118"/>
    <mergeCell ref="R114:R118"/>
    <mergeCell ref="S114:S118"/>
    <mergeCell ref="T114:T118"/>
    <mergeCell ref="U114:U118"/>
    <mergeCell ref="V114:V118"/>
    <mergeCell ref="W114:W118"/>
    <mergeCell ref="B108:D108"/>
    <mergeCell ref="B109:D109"/>
    <mergeCell ref="B111:D111"/>
    <mergeCell ref="E111:AI111"/>
    <mergeCell ref="AJ111:AX111"/>
    <mergeCell ref="B112:D112"/>
    <mergeCell ref="AJ112:AL114"/>
    <mergeCell ref="AM112:AS112"/>
    <mergeCell ref="AT112:AX112"/>
    <mergeCell ref="B113:D113"/>
    <mergeCell ref="L114:L118"/>
    <mergeCell ref="M114:M118"/>
    <mergeCell ref="N114:N118"/>
    <mergeCell ref="O114:O118"/>
    <mergeCell ref="P114:P118"/>
    <mergeCell ref="Q114:Q118"/>
    <mergeCell ref="AM113:AS113"/>
    <mergeCell ref="AT113:AX113"/>
    <mergeCell ref="B114:D118"/>
    <mergeCell ref="E114:E118"/>
    <mergeCell ref="F114:F118"/>
    <mergeCell ref="G114:G118"/>
    <mergeCell ref="H114:H118"/>
    <mergeCell ref="I114:I118"/>
    <mergeCell ref="AT103:AX103"/>
    <mergeCell ref="AJ104:AL106"/>
    <mergeCell ref="AM104:AS104"/>
    <mergeCell ref="AT104:AX104"/>
    <mergeCell ref="AM105:AS105"/>
    <mergeCell ref="AT105:AX105"/>
    <mergeCell ref="AM106:AS106"/>
    <mergeCell ref="AT106:AX106"/>
    <mergeCell ref="AE103:AE107"/>
    <mergeCell ref="AF103:AF107"/>
    <mergeCell ref="AG103:AG107"/>
    <mergeCell ref="AH103:AH107"/>
    <mergeCell ref="AI103:AI107"/>
    <mergeCell ref="AM103:AS103"/>
    <mergeCell ref="AJ107:AL109"/>
    <mergeCell ref="AM107:AX109"/>
    <mergeCell ref="AA103:AA107"/>
    <mergeCell ref="AB103:AB107"/>
    <mergeCell ref="AC103:AC107"/>
    <mergeCell ref="AD103:AD107"/>
    <mergeCell ref="S103:S107"/>
    <mergeCell ref="T103:T107"/>
    <mergeCell ref="U103:U107"/>
    <mergeCell ref="V103:V107"/>
    <mergeCell ref="W103:W107"/>
    <mergeCell ref="X103:X107"/>
    <mergeCell ref="B101:D101"/>
    <mergeCell ref="AJ101:AL103"/>
    <mergeCell ref="AM101:AS101"/>
    <mergeCell ref="AT101:AX101"/>
    <mergeCell ref="B102:D102"/>
    <mergeCell ref="AM102:AS102"/>
    <mergeCell ref="AT102:AX102"/>
    <mergeCell ref="B103:D107"/>
    <mergeCell ref="E103:E107"/>
    <mergeCell ref="F103:F107"/>
    <mergeCell ref="M103:M107"/>
    <mergeCell ref="N103:N107"/>
    <mergeCell ref="O103:O107"/>
    <mergeCell ref="P103:P107"/>
    <mergeCell ref="Q103:Q107"/>
    <mergeCell ref="R103:R107"/>
    <mergeCell ref="G103:G107"/>
    <mergeCell ref="H103:H107"/>
    <mergeCell ref="I103:I107"/>
    <mergeCell ref="J103:J107"/>
    <mergeCell ref="K103:K107"/>
    <mergeCell ref="L103:L107"/>
    <mergeCell ref="Y103:Y107"/>
    <mergeCell ref="Z103:Z107"/>
    <mergeCell ref="AJ96:AL98"/>
    <mergeCell ref="AM96:AX98"/>
    <mergeCell ref="B97:D97"/>
    <mergeCell ref="B98:D98"/>
    <mergeCell ref="B100:D100"/>
    <mergeCell ref="E100:AI100"/>
    <mergeCell ref="AJ100:AX100"/>
    <mergeCell ref="AM92:AS92"/>
    <mergeCell ref="AT92:AX92"/>
    <mergeCell ref="AJ93:AL95"/>
    <mergeCell ref="AM93:AS93"/>
    <mergeCell ref="AT93:AX93"/>
    <mergeCell ref="AM94:AS94"/>
    <mergeCell ref="AT94:AX94"/>
    <mergeCell ref="AM95:AS95"/>
    <mergeCell ref="AT95:AX95"/>
    <mergeCell ref="AD92:AD96"/>
    <mergeCell ref="AE92:AE96"/>
    <mergeCell ref="AF92:AF96"/>
    <mergeCell ref="AG92:AG96"/>
    <mergeCell ref="AH92:AH96"/>
    <mergeCell ref="AI92:AI96"/>
    <mergeCell ref="X92:X96"/>
    <mergeCell ref="Y92:Y96"/>
    <mergeCell ref="J92:J96"/>
    <mergeCell ref="K92:K96"/>
    <mergeCell ref="Z92:Z96"/>
    <mergeCell ref="AA92:AA96"/>
    <mergeCell ref="AB92:AB96"/>
    <mergeCell ref="AC92:AC96"/>
    <mergeCell ref="R92:R96"/>
    <mergeCell ref="S92:S96"/>
    <mergeCell ref="T92:T96"/>
    <mergeCell ref="U92:U96"/>
    <mergeCell ref="V92:V96"/>
    <mergeCell ref="W92:W96"/>
    <mergeCell ref="B86:D86"/>
    <mergeCell ref="B87:D87"/>
    <mergeCell ref="B89:D89"/>
    <mergeCell ref="E89:AI89"/>
    <mergeCell ref="AJ89:AX89"/>
    <mergeCell ref="B90:D90"/>
    <mergeCell ref="AJ90:AL92"/>
    <mergeCell ref="AM90:AS90"/>
    <mergeCell ref="AT90:AX90"/>
    <mergeCell ref="B91:D91"/>
    <mergeCell ref="L92:L96"/>
    <mergeCell ref="M92:M96"/>
    <mergeCell ref="N92:N96"/>
    <mergeCell ref="O92:O96"/>
    <mergeCell ref="P92:P96"/>
    <mergeCell ref="Q92:Q96"/>
    <mergeCell ref="AM91:AS91"/>
    <mergeCell ref="AT91:AX91"/>
    <mergeCell ref="B92:D96"/>
    <mergeCell ref="E92:E96"/>
    <mergeCell ref="F92:F96"/>
    <mergeCell ref="G92:G96"/>
    <mergeCell ref="H92:H96"/>
    <mergeCell ref="I92:I96"/>
    <mergeCell ref="AT81:AX81"/>
    <mergeCell ref="AJ82:AL84"/>
    <mergeCell ref="AM82:AS82"/>
    <mergeCell ref="AT82:AX82"/>
    <mergeCell ref="AM83:AS83"/>
    <mergeCell ref="AT83:AX83"/>
    <mergeCell ref="AM84:AS84"/>
    <mergeCell ref="AT84:AX84"/>
    <mergeCell ref="AE81:AE85"/>
    <mergeCell ref="AF81:AF85"/>
    <mergeCell ref="AG81:AG85"/>
    <mergeCell ref="AH81:AH85"/>
    <mergeCell ref="AI81:AI85"/>
    <mergeCell ref="AM81:AS81"/>
    <mergeCell ref="AJ85:AL87"/>
    <mergeCell ref="AM85:AX87"/>
    <mergeCell ref="AA81:AA85"/>
    <mergeCell ref="AB81:AB85"/>
    <mergeCell ref="AC81:AC85"/>
    <mergeCell ref="AD81:AD85"/>
    <mergeCell ref="S81:S85"/>
    <mergeCell ref="T81:T85"/>
    <mergeCell ref="U81:U85"/>
    <mergeCell ref="V81:V85"/>
    <mergeCell ref="W81:W85"/>
    <mergeCell ref="X81:X85"/>
    <mergeCell ref="B79:D79"/>
    <mergeCell ref="AJ79:AL81"/>
    <mergeCell ref="AM79:AS79"/>
    <mergeCell ref="AT79:AX79"/>
    <mergeCell ref="B80:D80"/>
    <mergeCell ref="AM80:AS80"/>
    <mergeCell ref="AT80:AX80"/>
    <mergeCell ref="B81:D85"/>
    <mergeCell ref="E81:E85"/>
    <mergeCell ref="F81:F85"/>
    <mergeCell ref="M81:M85"/>
    <mergeCell ref="N81:N85"/>
    <mergeCell ref="O81:O85"/>
    <mergeCell ref="P81:P85"/>
    <mergeCell ref="Q81:Q85"/>
    <mergeCell ref="R81:R85"/>
    <mergeCell ref="G81:G85"/>
    <mergeCell ref="H81:H85"/>
    <mergeCell ref="I81:I85"/>
    <mergeCell ref="J81:J85"/>
    <mergeCell ref="K81:K85"/>
    <mergeCell ref="L81:L85"/>
    <mergeCell ref="Y81:Y85"/>
    <mergeCell ref="Z81:Z85"/>
    <mergeCell ref="AJ74:AL76"/>
    <mergeCell ref="AM74:AX76"/>
    <mergeCell ref="B75:D75"/>
    <mergeCell ref="B76:D76"/>
    <mergeCell ref="B78:D78"/>
    <mergeCell ref="E78:AI78"/>
    <mergeCell ref="AJ78:AX78"/>
    <mergeCell ref="AM70:AS70"/>
    <mergeCell ref="AT70:AX70"/>
    <mergeCell ref="AJ71:AL73"/>
    <mergeCell ref="AM71:AS71"/>
    <mergeCell ref="AT71:AX71"/>
    <mergeCell ref="AM72:AS72"/>
    <mergeCell ref="AT72:AX72"/>
    <mergeCell ref="AM73:AS73"/>
    <mergeCell ref="AT73:AX73"/>
    <mergeCell ref="AD70:AD74"/>
    <mergeCell ref="AE70:AE74"/>
    <mergeCell ref="AF70:AF74"/>
    <mergeCell ref="AG70:AG74"/>
    <mergeCell ref="AH70:AH74"/>
    <mergeCell ref="AI70:AI74"/>
    <mergeCell ref="X70:X74"/>
    <mergeCell ref="Y70:Y74"/>
    <mergeCell ref="J70:J74"/>
    <mergeCell ref="K70:K74"/>
    <mergeCell ref="Z70:Z74"/>
    <mergeCell ref="AA70:AA74"/>
    <mergeCell ref="AB70:AB74"/>
    <mergeCell ref="AC70:AC74"/>
    <mergeCell ref="R70:R74"/>
    <mergeCell ref="S70:S74"/>
    <mergeCell ref="T70:T74"/>
    <mergeCell ref="U70:U74"/>
    <mergeCell ref="V70:V74"/>
    <mergeCell ref="W70:W74"/>
    <mergeCell ref="B64:D64"/>
    <mergeCell ref="B65:D65"/>
    <mergeCell ref="B67:D67"/>
    <mergeCell ref="E67:AI67"/>
    <mergeCell ref="AJ67:AX67"/>
    <mergeCell ref="B68:D68"/>
    <mergeCell ref="AJ68:AL70"/>
    <mergeCell ref="AM68:AS68"/>
    <mergeCell ref="AT68:AX68"/>
    <mergeCell ref="B69:D69"/>
    <mergeCell ref="L70:L74"/>
    <mergeCell ref="M70:M74"/>
    <mergeCell ref="N70:N74"/>
    <mergeCell ref="O70:O74"/>
    <mergeCell ref="P70:P74"/>
    <mergeCell ref="Q70:Q74"/>
    <mergeCell ref="AM69:AS69"/>
    <mergeCell ref="AT69:AX69"/>
    <mergeCell ref="B70:D74"/>
    <mergeCell ref="E70:E74"/>
    <mergeCell ref="F70:F74"/>
    <mergeCell ref="G70:G74"/>
    <mergeCell ref="H70:H74"/>
    <mergeCell ref="I70:I74"/>
    <mergeCell ref="AT59:AX59"/>
    <mergeCell ref="AJ60:AL62"/>
    <mergeCell ref="AM60:AS60"/>
    <mergeCell ref="AT60:AX60"/>
    <mergeCell ref="AM61:AS61"/>
    <mergeCell ref="AT61:AX61"/>
    <mergeCell ref="AM62:AS62"/>
    <mergeCell ref="AT62:AX62"/>
    <mergeCell ref="AE59:AE63"/>
    <mergeCell ref="AF59:AF63"/>
    <mergeCell ref="AG59:AG63"/>
    <mergeCell ref="AH59:AH63"/>
    <mergeCell ref="AI59:AI63"/>
    <mergeCell ref="AM59:AS59"/>
    <mergeCell ref="AJ63:AL65"/>
    <mergeCell ref="AM63:AX65"/>
    <mergeCell ref="AA59:AA63"/>
    <mergeCell ref="AB59:AB63"/>
    <mergeCell ref="AC59:AC63"/>
    <mergeCell ref="AD59:AD63"/>
    <mergeCell ref="S59:S63"/>
    <mergeCell ref="T59:T63"/>
    <mergeCell ref="U59:U63"/>
    <mergeCell ref="V59:V63"/>
    <mergeCell ref="W59:W63"/>
    <mergeCell ref="X59:X63"/>
    <mergeCell ref="B57:D57"/>
    <mergeCell ref="AJ57:AL59"/>
    <mergeCell ref="AM57:AS57"/>
    <mergeCell ref="AT57:AX57"/>
    <mergeCell ref="B58:D58"/>
    <mergeCell ref="AM58:AS58"/>
    <mergeCell ref="AT58:AX58"/>
    <mergeCell ref="B59:D63"/>
    <mergeCell ref="E59:E63"/>
    <mergeCell ref="F59:F63"/>
    <mergeCell ref="M59:M63"/>
    <mergeCell ref="N59:N63"/>
    <mergeCell ref="O59:O63"/>
    <mergeCell ref="P59:P63"/>
    <mergeCell ref="Q59:Q63"/>
    <mergeCell ref="R59:R63"/>
    <mergeCell ref="G59:G63"/>
    <mergeCell ref="H59:H63"/>
    <mergeCell ref="I59:I63"/>
    <mergeCell ref="J59:J63"/>
    <mergeCell ref="K59:K63"/>
    <mergeCell ref="L59:L63"/>
    <mergeCell ref="Y59:Y63"/>
    <mergeCell ref="Z59:Z63"/>
    <mergeCell ref="AJ52:AL54"/>
    <mergeCell ref="AM52:AX54"/>
    <mergeCell ref="B53:D53"/>
    <mergeCell ref="B54:D54"/>
    <mergeCell ref="B56:D56"/>
    <mergeCell ref="E56:AI56"/>
    <mergeCell ref="AJ56:AX56"/>
    <mergeCell ref="AM48:AS48"/>
    <mergeCell ref="AT48:AX48"/>
    <mergeCell ref="AJ49:AL51"/>
    <mergeCell ref="AM49:AS49"/>
    <mergeCell ref="AT49:AX49"/>
    <mergeCell ref="AM50:AS50"/>
    <mergeCell ref="AT50:AX50"/>
    <mergeCell ref="AM51:AS51"/>
    <mergeCell ref="AT51:AX51"/>
    <mergeCell ref="AD48:AD52"/>
    <mergeCell ref="AE48:AE52"/>
    <mergeCell ref="AF48:AF52"/>
    <mergeCell ref="AG48:AG52"/>
    <mergeCell ref="AH48:AH52"/>
    <mergeCell ref="AI48:AI52"/>
    <mergeCell ref="X48:X52"/>
    <mergeCell ref="Y48:Y52"/>
    <mergeCell ref="J48:J52"/>
    <mergeCell ref="K48:K52"/>
    <mergeCell ref="Z48:Z52"/>
    <mergeCell ref="AA48:AA52"/>
    <mergeCell ref="AB48:AB52"/>
    <mergeCell ref="AC48:AC52"/>
    <mergeCell ref="R48:R52"/>
    <mergeCell ref="S48:S52"/>
    <mergeCell ref="T48:T52"/>
    <mergeCell ref="U48:U52"/>
    <mergeCell ref="V48:V52"/>
    <mergeCell ref="W48:W52"/>
    <mergeCell ref="B42:D42"/>
    <mergeCell ref="B43:D43"/>
    <mergeCell ref="B45:D45"/>
    <mergeCell ref="E45:AI45"/>
    <mergeCell ref="AJ45:AX45"/>
    <mergeCell ref="B46:D46"/>
    <mergeCell ref="AJ46:AL48"/>
    <mergeCell ref="AM46:AS46"/>
    <mergeCell ref="AT46:AX46"/>
    <mergeCell ref="B47:D47"/>
    <mergeCell ref="L48:L52"/>
    <mergeCell ref="M48:M52"/>
    <mergeCell ref="N48:N52"/>
    <mergeCell ref="O48:O52"/>
    <mergeCell ref="P48:P52"/>
    <mergeCell ref="Q48:Q52"/>
    <mergeCell ref="AM47:AS47"/>
    <mergeCell ref="AT47:AX47"/>
    <mergeCell ref="B48:D52"/>
    <mergeCell ref="E48:E52"/>
    <mergeCell ref="F48:F52"/>
    <mergeCell ref="G48:G52"/>
    <mergeCell ref="H48:H52"/>
    <mergeCell ref="I48:I52"/>
    <mergeCell ref="AT37:AX37"/>
    <mergeCell ref="AJ38:AL40"/>
    <mergeCell ref="AM38:AS38"/>
    <mergeCell ref="AT38:AX38"/>
    <mergeCell ref="AM39:AS39"/>
    <mergeCell ref="AT39:AX39"/>
    <mergeCell ref="AM40:AS40"/>
    <mergeCell ref="AT40:AX40"/>
    <mergeCell ref="AE37:AE41"/>
    <mergeCell ref="AF37:AF41"/>
    <mergeCell ref="AG37:AG41"/>
    <mergeCell ref="AH37:AH41"/>
    <mergeCell ref="AI37:AI41"/>
    <mergeCell ref="AM37:AS37"/>
    <mergeCell ref="AJ41:AL43"/>
    <mergeCell ref="AM41:AX43"/>
    <mergeCell ref="AA37:AA41"/>
    <mergeCell ref="AB37:AB41"/>
    <mergeCell ref="AC37:AC41"/>
    <mergeCell ref="AD37:AD41"/>
    <mergeCell ref="S37:S41"/>
    <mergeCell ref="T37:T41"/>
    <mergeCell ref="U37:U41"/>
    <mergeCell ref="V37:V41"/>
    <mergeCell ref="W37:W41"/>
    <mergeCell ref="X37:X41"/>
    <mergeCell ref="B35:D35"/>
    <mergeCell ref="AJ35:AL37"/>
    <mergeCell ref="AM35:AS35"/>
    <mergeCell ref="AT35:AX35"/>
    <mergeCell ref="B36:D36"/>
    <mergeCell ref="AM36:AS36"/>
    <mergeCell ref="AT36:AX36"/>
    <mergeCell ref="B37:D41"/>
    <mergeCell ref="E37:E41"/>
    <mergeCell ref="F37:F41"/>
    <mergeCell ref="M37:M41"/>
    <mergeCell ref="N37:N41"/>
    <mergeCell ref="O37:O41"/>
    <mergeCell ref="P37:P41"/>
    <mergeCell ref="Q37:Q41"/>
    <mergeCell ref="R37:R41"/>
    <mergeCell ref="G37:G41"/>
    <mergeCell ref="H37:H41"/>
    <mergeCell ref="I37:I41"/>
    <mergeCell ref="J37:J41"/>
    <mergeCell ref="K37:K41"/>
    <mergeCell ref="L37:L41"/>
    <mergeCell ref="Y37:Y41"/>
    <mergeCell ref="Z37:Z41"/>
    <mergeCell ref="AJ30:AL32"/>
    <mergeCell ref="AM30:AX32"/>
    <mergeCell ref="B31:D31"/>
    <mergeCell ref="B32:D32"/>
    <mergeCell ref="B34:D34"/>
    <mergeCell ref="E34:AI34"/>
    <mergeCell ref="AJ34:AX34"/>
    <mergeCell ref="AM26:AS26"/>
    <mergeCell ref="AT26:AX26"/>
    <mergeCell ref="AJ27:AL29"/>
    <mergeCell ref="AM27:AS27"/>
    <mergeCell ref="AT27:AX27"/>
    <mergeCell ref="AM28:AS28"/>
    <mergeCell ref="AT28:AX28"/>
    <mergeCell ref="AM29:AS29"/>
    <mergeCell ref="AT29:AX29"/>
    <mergeCell ref="AD26:AD30"/>
    <mergeCell ref="AE26:AE30"/>
    <mergeCell ref="AF26:AF30"/>
    <mergeCell ref="AG26:AG30"/>
    <mergeCell ref="AH26:AH30"/>
    <mergeCell ref="AI26:AI30"/>
    <mergeCell ref="X26:X30"/>
    <mergeCell ref="Y26:Y30"/>
    <mergeCell ref="J26:J30"/>
    <mergeCell ref="K26:K30"/>
    <mergeCell ref="Z26:Z30"/>
    <mergeCell ref="AA26:AA30"/>
    <mergeCell ref="AB26:AB30"/>
    <mergeCell ref="AC26:AC30"/>
    <mergeCell ref="R26:R30"/>
    <mergeCell ref="S26:S30"/>
    <mergeCell ref="T26:T30"/>
    <mergeCell ref="U26:U30"/>
    <mergeCell ref="V26:V30"/>
    <mergeCell ref="W26:W30"/>
    <mergeCell ref="B20:D20"/>
    <mergeCell ref="B21:D21"/>
    <mergeCell ref="B23:D23"/>
    <mergeCell ref="E23:AI23"/>
    <mergeCell ref="AJ23:AX23"/>
    <mergeCell ref="B24:D24"/>
    <mergeCell ref="AJ24:AL26"/>
    <mergeCell ref="AM24:AS24"/>
    <mergeCell ref="AT24:AX24"/>
    <mergeCell ref="B25:D25"/>
    <mergeCell ref="L26:L30"/>
    <mergeCell ref="M26:M30"/>
    <mergeCell ref="N26:N30"/>
    <mergeCell ref="O26:O30"/>
    <mergeCell ref="P26:P30"/>
    <mergeCell ref="Q26:Q30"/>
    <mergeCell ref="AM25:AS25"/>
    <mergeCell ref="AT25:AX25"/>
    <mergeCell ref="B26:D30"/>
    <mergeCell ref="E26:E30"/>
    <mergeCell ref="F26:F30"/>
    <mergeCell ref="G26:G30"/>
    <mergeCell ref="H26:H30"/>
    <mergeCell ref="I26:I30"/>
    <mergeCell ref="AT15:AX15"/>
    <mergeCell ref="AJ16:AL18"/>
    <mergeCell ref="AM16:AS16"/>
    <mergeCell ref="AT16:AX16"/>
    <mergeCell ref="AM17:AS17"/>
    <mergeCell ref="AT17:AX17"/>
    <mergeCell ref="AM18:AS18"/>
    <mergeCell ref="AT18:AX18"/>
    <mergeCell ref="AE15:AE19"/>
    <mergeCell ref="AF15:AF19"/>
    <mergeCell ref="AG15:AG19"/>
    <mergeCell ref="AH15:AH19"/>
    <mergeCell ref="AI15:AI19"/>
    <mergeCell ref="AM15:AS15"/>
    <mergeCell ref="AJ19:AL21"/>
    <mergeCell ref="AM19:AX21"/>
    <mergeCell ref="K15:K19"/>
    <mergeCell ref="L15:L19"/>
    <mergeCell ref="Y15:Y19"/>
    <mergeCell ref="Z15:Z19"/>
    <mergeCell ref="AA15:AA19"/>
    <mergeCell ref="AB15:AB19"/>
    <mergeCell ref="AC15:AC19"/>
    <mergeCell ref="AD15:AD19"/>
    <mergeCell ref="S15:S19"/>
    <mergeCell ref="T15:T19"/>
    <mergeCell ref="U15:U19"/>
    <mergeCell ref="V15:V19"/>
    <mergeCell ref="W15:W19"/>
    <mergeCell ref="X15:X19"/>
    <mergeCell ref="B10:AZ11"/>
    <mergeCell ref="B12:D12"/>
    <mergeCell ref="E12:AI12"/>
    <mergeCell ref="AJ12:AX12"/>
    <mergeCell ref="B13:D13"/>
    <mergeCell ref="AJ13:AL15"/>
    <mergeCell ref="AM13:AS13"/>
    <mergeCell ref="AT13:AX13"/>
    <mergeCell ref="B14:D14"/>
    <mergeCell ref="AM14:AS14"/>
    <mergeCell ref="M15:M19"/>
    <mergeCell ref="N15:N19"/>
    <mergeCell ref="O15:O19"/>
    <mergeCell ref="P15:P19"/>
    <mergeCell ref="Q15:Q19"/>
    <mergeCell ref="R15:R19"/>
    <mergeCell ref="AT14:AX14"/>
    <mergeCell ref="B15:D19"/>
    <mergeCell ref="E15:E19"/>
    <mergeCell ref="F15:F19"/>
    <mergeCell ref="G15:G19"/>
    <mergeCell ref="H15:H19"/>
    <mergeCell ref="I15:I19"/>
    <mergeCell ref="J15:J19"/>
    <mergeCell ref="AA5:AE5"/>
    <mergeCell ref="C6:W6"/>
    <mergeCell ref="AA6:AE6"/>
    <mergeCell ref="C7:W7"/>
    <mergeCell ref="AA7:AE7"/>
    <mergeCell ref="C8:W8"/>
    <mergeCell ref="AA8:AE8"/>
    <mergeCell ref="B1:AZ1"/>
    <mergeCell ref="B2:F2"/>
    <mergeCell ref="G2:AZ2"/>
    <mergeCell ref="B3:F3"/>
    <mergeCell ref="G3:K3"/>
    <mergeCell ref="M3:Q3"/>
    <mergeCell ref="R3:Z3"/>
    <mergeCell ref="AH3:AZ8"/>
    <mergeCell ref="Y4:AF4"/>
    <mergeCell ref="C5:W5"/>
  </mergeCells>
  <phoneticPr fontId="1"/>
  <conditionalFormatting sqref="E14:AI14">
    <cfRule type="cellIs" dxfId="8" priority="10" operator="between">
      <formula>"土"</formula>
      <formula>"日"</formula>
    </cfRule>
  </conditionalFormatting>
  <conditionalFormatting sqref="E25:AI25">
    <cfRule type="cellIs" dxfId="7" priority="1" operator="between">
      <formula>"土"</formula>
      <formula>"日"</formula>
    </cfRule>
  </conditionalFormatting>
  <conditionalFormatting sqref="E36:AI36 E47:AI47 E58:AI58 E69:AI69">
    <cfRule type="cellIs" dxfId="6" priority="57" operator="between">
      <formula>"土"</formula>
      <formula>"日"</formula>
    </cfRule>
  </conditionalFormatting>
  <conditionalFormatting sqref="E80:AI80">
    <cfRule type="cellIs" dxfId="5" priority="56" operator="between">
      <formula>"土"</formula>
      <formula>"日"</formula>
    </cfRule>
  </conditionalFormatting>
  <conditionalFormatting sqref="E91:AI91">
    <cfRule type="cellIs" dxfId="4" priority="25" operator="between">
      <formula>"土"</formula>
      <formula>"日"</formula>
    </cfRule>
  </conditionalFormatting>
  <conditionalFormatting sqref="E102:AI102">
    <cfRule type="cellIs" dxfId="3" priority="39" operator="between">
      <formula>"土"</formula>
      <formula>"日"</formula>
    </cfRule>
  </conditionalFormatting>
  <conditionalFormatting sqref="E113:AI113">
    <cfRule type="cellIs" dxfId="2" priority="48" operator="between">
      <formula>"土"</formula>
      <formula>"日"</formula>
    </cfRule>
  </conditionalFormatting>
  <conditionalFormatting sqref="E124:AI124">
    <cfRule type="cellIs" dxfId="1" priority="52" operator="between">
      <formula>"土"</formula>
      <formula>"日"</formula>
    </cfRule>
  </conditionalFormatting>
  <conditionalFormatting sqref="E135:AI135">
    <cfRule type="cellIs" dxfId="0" priority="53" operator="between">
      <formula>"土"</formula>
      <formula>"日"</formula>
    </cfRule>
  </conditionalFormatting>
  <dataValidations count="2">
    <dataValidation type="list" allowBlank="1" showInputMessage="1" showErrorMessage="1" sqref="E64:AI64 E75:AI75 E20:AI20 E42:AI42 E53:AI53 E97:AI97 E86:AI86 E108:AI108 E119:AI119 E130:AI130 E141:AI141 E31:AI31" xr:uid="{1458C478-BD40-4F59-81E9-D3AE2AD62A6F}">
      <formula1>"○,／"</formula1>
    </dataValidation>
    <dataValidation type="list" allowBlank="1" showInputMessage="1" showErrorMessage="1" sqref="E65:AI65 E76:AI76 E21:AI21 E43:AI43 E54:AI54 E98:AI98 E87:AI87 E109:AI109 E120:AI120 E131:AI131 E142:AI142 E32:AI32" xr:uid="{AB83265B-84F2-4AB7-9D9A-4924D125F9AD}">
      <formula1>"●,／"</formula1>
    </dataValidation>
  </dataValidations>
  <printOptions horizontalCentered="1" verticalCentered="1"/>
  <pageMargins left="0.70866141732283472" right="0.70866141732283472" top="0.74803149606299213" bottom="0.55118110236220474" header="0" footer="0"/>
  <pageSetup paperSize="8" scale="91" orientation="portrait" r:id="rId1"/>
  <rowBreaks count="1" manualBreakCount="1">
    <brk id="7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自動計算用</vt:lpstr>
      <vt:lpstr>手計算用</vt:lpstr>
      <vt:lpstr>自動計算用!Print_Titles</vt:lpstr>
      <vt:lpstr>手計算用!Print_Titles</vt:lpstr>
    </vt:vector>
  </TitlesOfParts>
  <Company>Taragi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林田　裕一</dc:creator>
  <cp:lastModifiedBy>林田　裕一</cp:lastModifiedBy>
  <cp:lastPrinted>2025-01-24T06:03:09Z</cp:lastPrinted>
  <dcterms:created xsi:type="dcterms:W3CDTF">2025-01-20T07:47:40Z</dcterms:created>
  <dcterms:modified xsi:type="dcterms:W3CDTF">2025-01-27T00:01:41Z</dcterms:modified>
</cp:coreProperties>
</file>